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5145" yWindow="705" windowWidth="16335" windowHeight="11055" tabRatio="819" activeTab="0"/>
  </bookViews>
  <sheets>
    <sheet name="Лист2 (3)" sheetId="5" r:id="rId1"/>
  </sheets>
  <definedNames/>
  <calcPr calcId="144525"/>
</workbook>
</file>

<file path=xl/sharedStrings.xml><?xml version="1.0" encoding="utf-8"?>
<sst xmlns="http://schemas.openxmlformats.org/spreadsheetml/2006/main" count="46" uniqueCount="21">
  <si>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</si>
  <si>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</si>
  <si>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</si>
  <si>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</si>
  <si>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</si>
  <si>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</si>
  <si>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>1. Капитальные вложения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</si>
  <si>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</si>
  <si>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</si>
  <si>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</si>
  <si>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</si>
  <si>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</si>
  <si>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</si>
  <si>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148,150,152</t>
  </si>
  <si>
    <t>Внебюджетные источники</t>
  </si>
  <si>
    <t>Подпрограмма 13 «Газификация  Артемовского городского округа»</t>
  </si>
  <si>
    <t xml:space="preserve"> </t>
  </si>
  <si>
    <t>Всего по направлению «Капитальные вложения», в том числе</t>
  </si>
  <si>
    <t>№ стро   ки</t>
  </si>
  <si>
    <t>Строки 1-13, 326-333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</si>
  <si>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13.04.2017 № 449-ПА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</si>
</sst>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="75" zoomScaleSheetLayoutView="75" zoomScalePageLayoutView="90" workbookViewId="0" topLeftCell="A1">
      <selection activeCell="E17" sqref="E17"/>
    </sheetView>
  </sheetViews>
  <sheetFormatPr defaultColWidth="9.140625" defaultRowHeight="15"/>
  <cols>
    <col min="1" max="1" width="8.140625" style="3" customWidth="1"/>
    <col min="2" max="2" width="43.57421875" style="1" customWidth="1"/>
    <col min="3" max="3" width="17.8515625" style="2" bestFit="1" customWidth="1"/>
    <col min="4" max="5" width="15.28125" style="2" customWidth="1"/>
    <col min="6" max="6" width="17.8515625" style="8" customWidth="1"/>
    <col min="7" max="7" width="15.28125" style="2" customWidth="1"/>
    <col min="8" max="8" width="16.8515625" style="2" customWidth="1"/>
    <col min="9" max="9" width="19.421875" style="2" customWidth="1"/>
    <col min="10" max="10" width="20.1406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>
      <c r="A1" s="9" t="s">
        <v>16</v>
      </c>
      <c r="B1" s="10"/>
      <c r="C1" s="11"/>
      <c r="D1" s="11"/>
      <c r="E1" s="11"/>
      <c r="F1" s="11"/>
      <c r="G1" s="11"/>
      <c r="H1" s="31" t="s">
        <v>20</v>
      </c>
      <c r="I1" s="31"/>
      <c r="J1" s="31"/>
    </row>
    <row r="2" spans="1:10" ht="18.75" customHeight="1">
      <c r="A2" s="12"/>
      <c r="B2" s="12"/>
      <c r="C2" s="12"/>
      <c r="D2" s="12"/>
      <c r="E2" s="12"/>
      <c r="F2" s="12"/>
      <c r="G2" s="13"/>
      <c r="H2" s="11"/>
      <c r="I2" s="11"/>
      <c r="J2" s="11"/>
    </row>
    <row r="3" spans="1:10" ht="49.5" customHeight="1">
      <c r="A3" s="32" t="s">
        <v>19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59.75" customHeight="1">
      <c r="A4" s="37" t="s">
        <v>18</v>
      </c>
      <c r="B4" s="40" t="s">
        <v>8</v>
      </c>
      <c r="C4" s="30"/>
      <c r="D4" s="28"/>
      <c r="E4" s="28"/>
      <c r="F4" s="28"/>
      <c r="G4" s="28"/>
      <c r="H4" s="28"/>
      <c r="I4" s="29"/>
      <c r="J4" s="14" t="s">
        <v>11</v>
      </c>
    </row>
    <row r="5" spans="1:10" ht="27" customHeight="1">
      <c r="A5" s="38"/>
      <c r="B5" s="41"/>
      <c r="C5" s="35" t="s">
        <v>9</v>
      </c>
      <c r="D5" s="25" t="s">
        <v>10</v>
      </c>
      <c r="E5" s="22"/>
      <c r="F5" s="22"/>
      <c r="G5" s="22"/>
      <c r="H5" s="22"/>
      <c r="I5" s="23"/>
      <c r="J5" s="6"/>
    </row>
    <row r="6" spans="1:10" ht="20.25">
      <c r="A6" s="39"/>
      <c r="B6" s="42"/>
      <c r="C6" s="36"/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  <c r="J6" s="6"/>
    </row>
    <row r="7" spans="1:10" ht="40.5" customHeight="1">
      <c r="A7" s="20">
        <v>1</v>
      </c>
      <c r="B7" s="5" t="s">
        <v>0</v>
      </c>
      <c r="C7" s="17">
        <v>3493634.4</v>
      </c>
      <c r="D7" s="17">
        <f aca="true" t="shared" si="0" ref="D7:I7">D8+D9+D10+D11</f>
        <v>531339.6</v>
      </c>
      <c r="E7" s="17">
        <f>E8+E9+E10+E11</f>
        <v>634113.8</v>
      </c>
      <c r="F7" s="17">
        <v>611717.5</v>
      </c>
      <c r="G7" s="17">
        <f t="shared" si="0"/>
        <v>556095.7</v>
      </c>
      <c r="H7" s="17">
        <f t="shared" si="0"/>
        <v>543073.4</v>
      </c>
      <c r="I7" s="17">
        <f t="shared" si="0"/>
        <v>617294.7999999999</v>
      </c>
      <c r="J7" s="20" t="s">
        <v>12</v>
      </c>
    </row>
    <row r="8" spans="1:10" ht="20.25">
      <c r="A8" s="20">
        <f>A7+1</f>
        <v>2</v>
      </c>
      <c r="B8" s="5" t="s">
        <v>1</v>
      </c>
      <c r="C8" s="17">
        <f>C16</f>
        <v>337408.9</v>
      </c>
      <c r="D8" s="17">
        <f>D16+D13</f>
        <v>63734.5</v>
      </c>
      <c r="E8" s="17">
        <f>E16</f>
        <v>56389.4</v>
      </c>
      <c r="F8" s="17">
        <f>F16</f>
        <v>56061.8</v>
      </c>
      <c r="G8" s="17">
        <f>G16</f>
        <v>56041.8</v>
      </c>
      <c r="H8" s="17">
        <f>H16</f>
        <v>56021.8</v>
      </c>
      <c r="I8" s="17">
        <v>49185.1</v>
      </c>
      <c r="J8" s="20" t="s">
        <v>12</v>
      </c>
    </row>
    <row r="9" spans="1:10" ht="20.25">
      <c r="A9" s="20">
        <f aca="true" t="shared" si="1" ref="A9:A19">A8+1</f>
        <v>3</v>
      </c>
      <c r="B9" s="5" t="s">
        <v>2</v>
      </c>
      <c r="C9" s="17">
        <f aca="true" t="shared" si="2" ref="C9:I9">C13+C17</f>
        <v>1379896.4</v>
      </c>
      <c r="D9" s="17">
        <f>D13+D17</f>
        <v>208880.8</v>
      </c>
      <c r="E9" s="17">
        <f>E13+E17</f>
        <v>276055.2</v>
      </c>
      <c r="F9" s="17">
        <f t="shared" si="2"/>
        <v>225012.9</v>
      </c>
      <c r="G9" s="17">
        <f>G13+G17</f>
        <v>224177.9</v>
      </c>
      <c r="H9" s="17">
        <f>H13+H17</f>
        <v>209517.1</v>
      </c>
      <c r="I9" s="17">
        <f t="shared" si="2"/>
        <v>236252.5</v>
      </c>
      <c r="J9" s="20" t="s">
        <v>12</v>
      </c>
    </row>
    <row r="10" spans="1:10" ht="20.25">
      <c r="A10" s="20">
        <f t="shared" si="1"/>
        <v>4</v>
      </c>
      <c r="B10" s="5" t="s">
        <v>3</v>
      </c>
      <c r="C10" s="17">
        <f>C14+C18</f>
        <v>1657270.3</v>
      </c>
      <c r="D10" s="17">
        <f>D14+D18</f>
        <v>248555.3</v>
      </c>
      <c r="E10" s="17">
        <f>E14+E18</f>
        <v>284517.69999999995</v>
      </c>
      <c r="F10" s="17">
        <v>310912.3</v>
      </c>
      <c r="G10" s="17">
        <f>G14+G18</f>
        <v>253790.3</v>
      </c>
      <c r="H10" s="17">
        <f>H14+H18</f>
        <v>253284.5</v>
      </c>
      <c r="I10" s="17">
        <f>I14+I18</f>
        <v>306210.1</v>
      </c>
      <c r="J10" s="20" t="s">
        <v>12</v>
      </c>
    </row>
    <row r="11" spans="1:10" ht="20.25">
      <c r="A11" s="20">
        <f t="shared" si="1"/>
        <v>5</v>
      </c>
      <c r="B11" s="5" t="s">
        <v>14</v>
      </c>
      <c r="C11" s="17">
        <f aca="true" t="shared" si="3" ref="C11:I11">C19</f>
        <v>119033.8</v>
      </c>
      <c r="D11" s="17">
        <f t="shared" si="3"/>
        <v>10169</v>
      </c>
      <c r="E11" s="17">
        <f>E19</f>
        <v>17151.5</v>
      </c>
      <c r="F11" s="17">
        <f t="shared" si="3"/>
        <v>19730.5</v>
      </c>
      <c r="G11" s="17">
        <f t="shared" si="3"/>
        <v>22085.7</v>
      </c>
      <c r="H11" s="17">
        <f t="shared" si="3"/>
        <v>24250</v>
      </c>
      <c r="I11" s="17">
        <f t="shared" si="3"/>
        <v>25647.1</v>
      </c>
      <c r="J11" s="20" t="s">
        <v>12</v>
      </c>
    </row>
    <row r="12" spans="1:10" ht="19.5" customHeight="1">
      <c r="A12" s="20">
        <f t="shared" si="1"/>
        <v>6</v>
      </c>
      <c r="B12" s="5" t="s">
        <v>4</v>
      </c>
      <c r="C12" s="17">
        <f>D12+E12+F12+G12+H12+I12</f>
        <v>65100.4</v>
      </c>
      <c r="D12" s="17">
        <f aca="true" t="shared" si="4" ref="D12:I12">D13+D14</f>
        <v>14319.4</v>
      </c>
      <c r="E12" s="17">
        <f t="shared" si="4"/>
        <v>34261</v>
      </c>
      <c r="F12" s="17">
        <f t="shared" si="4"/>
        <v>16520</v>
      </c>
      <c r="G12" s="17">
        <f t="shared" si="4"/>
        <v>0</v>
      </c>
      <c r="H12" s="17">
        <f t="shared" si="4"/>
        <v>0</v>
      </c>
      <c r="I12" s="17">
        <f t="shared" si="4"/>
        <v>0</v>
      </c>
      <c r="J12" s="20" t="s">
        <v>12</v>
      </c>
    </row>
    <row r="13" spans="1:10" ht="20.25">
      <c r="A13" s="20">
        <f t="shared" si="1"/>
        <v>7</v>
      </c>
      <c r="B13" s="5" t="s">
        <v>2</v>
      </c>
      <c r="C13" s="17">
        <f>D13+E13+F13+G13+H13+I13</f>
        <v>24473.9</v>
      </c>
      <c r="D13" s="17">
        <v>0</v>
      </c>
      <c r="E13" s="17">
        <v>24473.9</v>
      </c>
      <c r="F13" s="17">
        <v>0</v>
      </c>
      <c r="G13" s="17">
        <v>0</v>
      </c>
      <c r="H13" s="17">
        <v>0</v>
      </c>
      <c r="I13" s="17">
        <v>0</v>
      </c>
      <c r="J13" s="20" t="s">
        <v>12</v>
      </c>
    </row>
    <row r="14" spans="1:10" ht="20.25">
      <c r="A14" s="20">
        <f t="shared" si="1"/>
        <v>8</v>
      </c>
      <c r="B14" s="5" t="s">
        <v>3</v>
      </c>
      <c r="C14" s="17">
        <f>D14+E14+F14+G14+H14+I14</f>
        <v>40626.5</v>
      </c>
      <c r="D14" s="17">
        <v>14319.4</v>
      </c>
      <c r="E14" s="17">
        <v>9787.1</v>
      </c>
      <c r="F14" s="17">
        <v>16520</v>
      </c>
      <c r="G14" s="17">
        <v>0</v>
      </c>
      <c r="H14" s="17">
        <v>0</v>
      </c>
      <c r="I14" s="17">
        <v>0</v>
      </c>
      <c r="J14" s="20" t="s">
        <v>12</v>
      </c>
    </row>
    <row r="15" spans="1:10" ht="20.25" customHeight="1">
      <c r="A15" s="20">
        <f t="shared" si="1"/>
        <v>9</v>
      </c>
      <c r="B15" s="5" t="s">
        <v>5</v>
      </c>
      <c r="C15" s="17">
        <f>D15+E15+F15+G15+H15+I15</f>
        <v>3428534.4000000004</v>
      </c>
      <c r="D15" s="17">
        <f aca="true" t="shared" si="5" ref="D15:H15">D16+D17+D18+D19</f>
        <v>517020.19999999995</v>
      </c>
      <c r="E15" s="17">
        <f t="shared" si="5"/>
        <v>599852.8</v>
      </c>
      <c r="F15" s="17">
        <v>595197.5</v>
      </c>
      <c r="G15" s="17">
        <f t="shared" si="5"/>
        <v>556095.7</v>
      </c>
      <c r="H15" s="17">
        <f t="shared" si="5"/>
        <v>543073.4</v>
      </c>
      <c r="I15" s="17">
        <v>617294.8</v>
      </c>
      <c r="J15" s="20" t="s">
        <v>12</v>
      </c>
    </row>
    <row r="16" spans="1:10" ht="20.25">
      <c r="A16" s="20">
        <f t="shared" si="1"/>
        <v>10</v>
      </c>
      <c r="B16" s="5" t="s">
        <v>1</v>
      </c>
      <c r="C16" s="17">
        <v>337408.9</v>
      </c>
      <c r="D16" s="17">
        <v>63734.5</v>
      </c>
      <c r="E16" s="17">
        <v>56389.4</v>
      </c>
      <c r="F16" s="17">
        <v>56061.8</v>
      </c>
      <c r="G16" s="17">
        <v>56041.8</v>
      </c>
      <c r="H16" s="17">
        <v>56021.8</v>
      </c>
      <c r="I16" s="17">
        <v>49185.1</v>
      </c>
      <c r="J16" s="20" t="s">
        <v>12</v>
      </c>
    </row>
    <row r="17" spans="1:10" ht="20.25">
      <c r="A17" s="20">
        <f t="shared" si="1"/>
        <v>11</v>
      </c>
      <c r="B17" s="5" t="s">
        <v>2</v>
      </c>
      <c r="C17" s="17">
        <v>1355422.5</v>
      </c>
      <c r="D17" s="17">
        <v>208880.8</v>
      </c>
      <c r="E17" s="17">
        <v>251581.3</v>
      </c>
      <c r="F17" s="17">
        <v>225012.9</v>
      </c>
      <c r="G17" s="17">
        <v>224177.9</v>
      </c>
      <c r="H17" s="17">
        <v>209517.1</v>
      </c>
      <c r="I17" s="17">
        <v>236252.5</v>
      </c>
      <c r="J17" s="20" t="s">
        <v>12</v>
      </c>
    </row>
    <row r="18" spans="1:10" ht="20.25">
      <c r="A18" s="20">
        <f t="shared" si="1"/>
        <v>12</v>
      </c>
      <c r="B18" s="5" t="s">
        <v>3</v>
      </c>
      <c r="C18" s="17">
        <v>1616643.8</v>
      </c>
      <c r="D18" s="17">
        <v>234235.9</v>
      </c>
      <c r="E18" s="17">
        <v>274730.6</v>
      </c>
      <c r="F18" s="17">
        <v>294392.4</v>
      </c>
      <c r="G18" s="17">
        <v>253790.3</v>
      </c>
      <c r="H18" s="17">
        <v>253284.5</v>
      </c>
      <c r="I18" s="17">
        <v>306210.1</v>
      </c>
      <c r="J18" s="20" t="s">
        <v>12</v>
      </c>
    </row>
    <row r="19" spans="1:10" ht="20.25">
      <c r="A19" s="20">
        <f t="shared" si="1"/>
        <v>13</v>
      </c>
      <c r="B19" s="5" t="s">
        <v>14</v>
      </c>
      <c r="C19" s="17">
        <v>119033.8</v>
      </c>
      <c r="D19" s="17">
        <v>10169</v>
      </c>
      <c r="E19" s="17">
        <v>17151.5</v>
      </c>
      <c r="F19" s="17">
        <v>19730.5</v>
      </c>
      <c r="G19" s="17">
        <v>22085.7</v>
      </c>
      <c r="H19" s="17">
        <v>24250</v>
      </c>
      <c r="I19" s="17">
        <v>25647.1</v>
      </c>
      <c r="J19" s="20" t="s">
        <v>12</v>
      </c>
    </row>
    <row r="20" spans="1:10" ht="20.25">
      <c r="A20" s="20">
        <v>326</v>
      </c>
      <c r="B20" s="21" t="s">
        <v>15</v>
      </c>
      <c r="C20" s="22"/>
      <c r="D20" s="22"/>
      <c r="E20" s="22"/>
      <c r="F20" s="22"/>
      <c r="G20" s="22"/>
      <c r="H20" s="22"/>
      <c r="I20" s="22"/>
      <c r="J20" s="23"/>
    </row>
    <row r="21" spans="1:10" ht="40.5">
      <c r="A21" s="20">
        <f aca="true" t="shared" si="6" ref="A21:A27">A20+1</f>
        <v>327</v>
      </c>
      <c r="B21" s="16" t="s">
        <v>7</v>
      </c>
      <c r="C21" s="17">
        <f aca="true" t="shared" si="7" ref="C21:I21">C22+C23</f>
        <v>44044.2</v>
      </c>
      <c r="D21" s="17">
        <f t="shared" si="7"/>
        <v>1419.6</v>
      </c>
      <c r="E21" s="18">
        <f t="shared" si="7"/>
        <v>29824.5</v>
      </c>
      <c r="F21" s="18">
        <f t="shared" si="7"/>
        <v>10520</v>
      </c>
      <c r="G21" s="18">
        <f t="shared" si="7"/>
        <v>1140</v>
      </c>
      <c r="H21" s="18">
        <f t="shared" si="7"/>
        <v>1140</v>
      </c>
      <c r="I21" s="17">
        <f t="shared" si="7"/>
        <v>0</v>
      </c>
      <c r="J21" s="15" t="s">
        <v>12</v>
      </c>
    </row>
    <row r="22" spans="1:10" ht="20.25">
      <c r="A22" s="20">
        <f t="shared" si="6"/>
        <v>328</v>
      </c>
      <c r="B22" s="16" t="str">
        <f aca="true" t="shared" si="8" ref="B22:I22">B26</f>
        <v xml:space="preserve">Областной бюджет         </v>
      </c>
      <c r="C22" s="17">
        <f t="shared" si="8"/>
        <v>24473.9</v>
      </c>
      <c r="D22" s="17">
        <f t="shared" si="8"/>
        <v>0</v>
      </c>
      <c r="E22" s="18">
        <f>E26</f>
        <v>24473.9</v>
      </c>
      <c r="F22" s="18">
        <f t="shared" si="8"/>
        <v>0</v>
      </c>
      <c r="G22" s="18">
        <f t="shared" si="8"/>
        <v>0</v>
      </c>
      <c r="H22" s="18">
        <f t="shared" si="8"/>
        <v>0</v>
      </c>
      <c r="I22" s="17">
        <f t="shared" si="8"/>
        <v>0</v>
      </c>
      <c r="J22" s="15" t="s">
        <v>12</v>
      </c>
    </row>
    <row r="23" spans="1:10" ht="20.25">
      <c r="A23" s="20">
        <f t="shared" si="6"/>
        <v>329</v>
      </c>
      <c r="B23" s="16" t="str">
        <f>B27</f>
        <v xml:space="preserve">Местный бюджет           </v>
      </c>
      <c r="C23" s="17">
        <v>19570.3</v>
      </c>
      <c r="D23" s="17">
        <v>1419.6</v>
      </c>
      <c r="E23" s="17">
        <v>5350.6</v>
      </c>
      <c r="F23" s="17">
        <v>10520</v>
      </c>
      <c r="G23" s="17">
        <v>1140</v>
      </c>
      <c r="H23" s="17">
        <v>1140</v>
      </c>
      <c r="I23" s="4"/>
      <c r="J23" s="15" t="s">
        <v>12</v>
      </c>
    </row>
    <row r="24" spans="1:10" ht="21">
      <c r="A24" s="20">
        <f t="shared" si="6"/>
        <v>330</v>
      </c>
      <c r="B24" s="24" t="s">
        <v>6</v>
      </c>
      <c r="C24" s="26"/>
      <c r="D24" s="26"/>
      <c r="E24" s="26"/>
      <c r="F24" s="26"/>
      <c r="G24" s="26"/>
      <c r="H24" s="26"/>
      <c r="I24" s="26"/>
      <c r="J24" s="27"/>
    </row>
    <row r="25" spans="1:10" ht="60.75">
      <c r="A25" s="20">
        <f t="shared" si="6"/>
        <v>331</v>
      </c>
      <c r="B25" s="7" t="s">
        <v>17</v>
      </c>
      <c r="C25" s="17">
        <f aca="true" t="shared" si="9" ref="C25:I25">C26+C27</f>
        <v>38094</v>
      </c>
      <c r="D25" s="17">
        <f t="shared" si="9"/>
        <v>321.7</v>
      </c>
      <c r="E25" s="17">
        <f t="shared" si="9"/>
        <v>28652.300000000003</v>
      </c>
      <c r="F25" s="18">
        <f t="shared" si="9"/>
        <v>9120</v>
      </c>
      <c r="G25" s="18">
        <f t="shared" si="9"/>
        <v>0</v>
      </c>
      <c r="H25" s="17">
        <f t="shared" si="9"/>
        <v>0</v>
      </c>
      <c r="I25" s="17">
        <f t="shared" si="9"/>
        <v>0</v>
      </c>
      <c r="J25" s="19" t="s">
        <v>13</v>
      </c>
    </row>
    <row r="26" spans="1:10" ht="30" customHeight="1">
      <c r="A26" s="20">
        <f t="shared" si="6"/>
        <v>332</v>
      </c>
      <c r="B26" s="5" t="s">
        <v>2</v>
      </c>
      <c r="C26" s="17">
        <f>D26+E26+I26+F26+G26+H26</f>
        <v>24473.9</v>
      </c>
      <c r="D26" s="17">
        <v>0</v>
      </c>
      <c r="E26" s="17">
        <v>24473.9</v>
      </c>
      <c r="F26" s="18">
        <v>0</v>
      </c>
      <c r="G26" s="18">
        <v>0</v>
      </c>
      <c r="H26" s="17">
        <v>0</v>
      </c>
      <c r="I26" s="17">
        <v>0</v>
      </c>
      <c r="J26" s="19" t="s">
        <v>12</v>
      </c>
    </row>
    <row r="27" spans="1:10" ht="20.25">
      <c r="A27" s="20">
        <f t="shared" si="6"/>
        <v>333</v>
      </c>
      <c r="B27" s="5" t="s">
        <v>3</v>
      </c>
      <c r="C27" s="17">
        <f>D27+E27+I27+F27+G27+H27</f>
        <v>13620.099999999999</v>
      </c>
      <c r="D27" s="17">
        <v>321.7</v>
      </c>
      <c r="E27" s="17">
        <v>4178.4</v>
      </c>
      <c r="F27" s="18">
        <v>9120</v>
      </c>
      <c r="G27" s="18">
        <v>0</v>
      </c>
      <c r="H27" s="17">
        <v>0</v>
      </c>
      <c r="I27" s="17">
        <v>0</v>
      </c>
      <c r="J27" s="19" t="s">
        <v>12</v>
      </c>
    </row>
    <row r="28" spans="1:10" ht="15">
      <c r="A28" s="9"/>
      <c r="B28" s="10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9"/>
      <c r="B29" s="10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9"/>
      <c r="B30" s="10"/>
      <c r="C30" s="11"/>
      <c r="D30" s="11"/>
      <c r="E30" s="11"/>
      <c r="F30" s="11"/>
      <c r="G30" s="11"/>
      <c r="H30" s="11"/>
      <c r="I30" s="11"/>
      <c r="J30" s="11"/>
    </row>
    <row r="31" ht="15">
      <c r="F31" s="11"/>
    </row>
    <row r="32" ht="15">
      <c r="F32" s="11"/>
    </row>
    <row r="33" ht="15">
      <c r="F33" s="11"/>
    </row>
    <row r="34" ht="15">
      <c r="F34" s="11"/>
    </row>
    <row r="35" ht="15">
      <c r="F35" s="11"/>
    </row>
    <row r="36" ht="15">
      <c r="F36" s="11"/>
    </row>
    <row r="37" ht="15">
      <c r="F37" s="11"/>
    </row>
    <row r="38" ht="15">
      <c r="F38" s="11"/>
    </row>
    <row r="39" ht="15">
      <c r="F39" s="11"/>
    </row>
    <row r="40" ht="15">
      <c r="F40" s="11"/>
    </row>
    <row r="41" ht="15">
      <c r="F41" s="11"/>
    </row>
    <row r="42" ht="15">
      <c r="F42" s="11"/>
    </row>
    <row r="43" ht="15">
      <c r="F43" s="11"/>
    </row>
    <row r="44" ht="15">
      <c r="F44" s="11"/>
    </row>
    <row r="45" ht="15">
      <c r="F45" s="11"/>
    </row>
    <row r="46" ht="15">
      <c r="F46" s="11"/>
    </row>
    <row r="47" ht="15">
      <c r="F47" s="11"/>
    </row>
    <row r="48" ht="15">
      <c r="F48" s="11"/>
    </row>
    <row r="49" ht="15">
      <c r="F49" s="11"/>
    </row>
    <row r="50" ht="15">
      <c r="F50" s="11"/>
    </row>
    <row r="51" ht="15">
      <c r="F51" s="11"/>
    </row>
    <row r="52" ht="15">
      <c r="F52" s="11"/>
    </row>
    <row r="53" ht="15">
      <c r="F53" s="11"/>
    </row>
    <row r="54" ht="15">
      <c r="F54" s="11"/>
    </row>
    <row r="55" ht="15">
      <c r="F55" s="11"/>
    </row>
    <row r="56" ht="15">
      <c r="F56" s="11"/>
    </row>
    <row r="57" ht="15">
      <c r="F57" s="11"/>
    </row>
    <row r="58" ht="15">
      <c r="F58" s="11"/>
    </row>
    <row r="59" ht="15">
      <c r="F59" s="11"/>
    </row>
    <row r="60" ht="15">
      <c r="F60" s="11"/>
    </row>
    <row r="61" ht="15">
      <c r="F61" s="11"/>
    </row>
    <row r="62" ht="15">
      <c r="F62" s="11"/>
    </row>
    <row r="63" ht="15">
      <c r="F63" s="11"/>
    </row>
    <row r="64" ht="15">
      <c r="F64" s="11"/>
    </row>
  </sheetData>
  <mergeCells count="9">
    <mergeCell ref="B20:J20"/>
    <mergeCell ref="B24:J24"/>
    <mergeCell ref="H1:J1"/>
    <mergeCell ref="A3:J3"/>
    <mergeCell ref="A4:A6"/>
    <mergeCell ref="B4:B6"/>
    <mergeCell ref="C4:I4"/>
    <mergeCell ref="C5:C6"/>
    <mergeCell ref="D5:I5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2016-11-01T09:26:42Z</cp:lastPrinted>
  <dcterms:created xsi:type="dcterms:W3CDTF">2006-09-16T00:00:00Z</dcterms:created>
  <dcterms:modified xsi:type="dcterms:W3CDTF">2017-04-20T09:21:56Z</dcterms:modified>
  <cp:category/>
  <cp:version/>
  <cp:contentType/>
  <cp:contentStatus/>
</cp:coreProperties>
</file>