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Лист2!$A$1:$K$25</definedName>
  </definedNames>
  <calcPr calcId="152511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D15" i="2"/>
  <c r="E14" i="2"/>
  <c r="F14" i="2"/>
  <c r="G14" i="2"/>
  <c r="H14" i="2"/>
  <c r="H10" i="2" s="1"/>
  <c r="I14" i="2"/>
  <c r="I10" i="2" s="1"/>
  <c r="J14" i="2"/>
  <c r="D14" i="2"/>
  <c r="E13" i="2"/>
  <c r="F13" i="2"/>
  <c r="F9" i="2" s="1"/>
  <c r="G13" i="2"/>
  <c r="G9" i="2" s="1"/>
  <c r="H13" i="2"/>
  <c r="I13" i="2"/>
  <c r="J13" i="2"/>
  <c r="D13" i="2"/>
  <c r="E12" i="2"/>
  <c r="J12" i="2"/>
  <c r="D12" i="2"/>
  <c r="E10" i="2"/>
  <c r="J10" i="2"/>
  <c r="D10" i="2"/>
  <c r="D8" i="2" s="1"/>
  <c r="E9" i="2"/>
  <c r="I9" i="2"/>
  <c r="J9" i="2"/>
  <c r="D9" i="2"/>
  <c r="C22" i="2"/>
  <c r="C21" i="2"/>
  <c r="C20" i="2" s="1"/>
  <c r="C19" i="2"/>
  <c r="C17" i="2"/>
  <c r="C16" i="2"/>
  <c r="C15" i="2"/>
  <c r="A8" i="2"/>
  <c r="A9" i="2" s="1"/>
  <c r="A10" i="2" s="1"/>
  <c r="A11" i="2" s="1"/>
  <c r="A12" i="2" s="1"/>
  <c r="A13" i="2" s="1"/>
  <c r="A14" i="2" s="1"/>
  <c r="A17" i="2"/>
  <c r="I12" i="2" l="1"/>
  <c r="G12" i="2"/>
  <c r="F12" i="2"/>
  <c r="E8" i="2"/>
  <c r="C14" i="2"/>
  <c r="J8" i="2"/>
  <c r="I8" i="2"/>
  <c r="G10" i="2"/>
  <c r="H12" i="2"/>
  <c r="F10" i="2"/>
  <c r="F8" i="2" s="1"/>
  <c r="G8" i="2"/>
  <c r="C13" i="2"/>
  <c r="C12" i="2" s="1"/>
  <c r="H9" i="2"/>
  <c r="H8" i="2" s="1"/>
  <c r="E20" i="2"/>
  <c r="F20" i="2"/>
  <c r="G20" i="2"/>
  <c r="H20" i="2"/>
  <c r="I20" i="2"/>
  <c r="J20" i="2"/>
  <c r="D20" i="2" l="1"/>
  <c r="E18" i="2"/>
  <c r="F18" i="2"/>
  <c r="G18" i="2"/>
  <c r="H18" i="2"/>
  <c r="D18" i="2"/>
  <c r="A22" i="2" l="1"/>
  <c r="C9" i="2" l="1"/>
  <c r="C10" i="2" l="1"/>
  <c r="C8" i="2" s="1"/>
</calcChain>
</file>

<file path=xl/sharedStrings.xml><?xml version="1.0" encoding="utf-8"?>
<sst xmlns="http://schemas.openxmlformats.org/spreadsheetml/2006/main" count="38" uniqueCount="25">
  <si>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</si>
  <si>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</si>
  <si>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</si>
  <si>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</si>
  <si>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</si>
  <si>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>Наименование мероприятия/Источники расходов   на финансирование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</si>
  <si>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</si>
  <si>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</si>
  <si>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</si>
  <si>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</si>
  <si>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2  Ведение реестра субъектов малого и среднего предпринимательства -  получателей поддержки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</si>
  <si>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</si>
  <si>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</si>
  <si>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</si>
  <si>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</si>
  <si>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</si>
  <si>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Мероприятие 3  Содействие развитию  туризма</t>
  </si>
  <si>
    <t>18,19,20,21</t>
  </si>
  <si>
    <t>Всего, тыс.рублей</t>
  </si>
  <si>
    <t>В том числе по годам выполнения</t>
  </si>
  <si>
    <t>Логинова Н.А.  (34363) 59304 доб. 147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</si>
  <si>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2024 года»</t>
  </si>
  <si>
    <t>3,4,4.1,4.2,5,6,
6.1,6.2, 8,9,10,
12,12.1,13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</si>
  <si>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2024 года»</t>
  </si>
  <si>
    <t xml:space="preserve">Приложение 2
к постановлению Администрации 
Артемовского городского округа 
от 15.03.2021 № 159-ПА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</si>
</sst>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164" fontId="5" fillId="0" borderId="3" xfId="1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zoomScale="75" zoomScaleNormal="90" zoomScaleSheetLayoutView="75" zoomScalePageLayoutView="90" workbookViewId="0">
      <selection activeCell="A3" sqref="A3:K3"/>
    </sheetView>
  </sheetViews>
  <sheetFormatPr defaultColWidth="9.140625" defaultRowHeight="14.25" x14ac:dyDescent="0.2"/>
  <cols>
    <col min="1" max="1" width="10.85546875" style="19" customWidth="1"/>
    <col min="2" max="2" width="49.85546875" style="20" customWidth="1"/>
    <col min="3" max="5" width="17.7109375" style="6" customWidth="1"/>
    <col min="6" max="6" width="19.28515625" style="6" customWidth="1"/>
    <col min="7" max="7" width="17.85546875" style="6" customWidth="1"/>
    <col min="8" max="8" width="18.140625" style="6" customWidth="1"/>
    <col min="9" max="9" width="17.7109375" style="6" customWidth="1"/>
    <col min="10" max="10" width="18.42578125" style="6" customWidth="1"/>
    <col min="11" max="11" width="20.85546875" style="6" customWidth="1"/>
    <col min="12" max="12" width="9.140625" style="6"/>
    <col min="13" max="13" width="9.28515625" style="6" bestFit="1" customWidth="1"/>
    <col min="14" max="14" width="9.42578125" style="6" customWidth="1"/>
    <col min="15" max="15" width="9.42578125" style="6" bestFit="1" customWidth="1"/>
    <col min="16" max="16" width="9.28515625" style="6" bestFit="1" customWidth="1"/>
    <col min="17" max="18" width="9.42578125" style="6" bestFit="1" customWidth="1"/>
    <col min="19" max="16384" width="9.140625" style="6"/>
  </cols>
  <sheetData>
    <row r="1" spans="1:15" ht="97.5" customHeight="1" x14ac:dyDescent="0.2">
      <c r="A1" s="2"/>
      <c r="B1" s="3"/>
      <c r="C1" s="4"/>
      <c r="D1" s="4"/>
      <c r="E1" s="4"/>
      <c r="F1" s="4"/>
      <c r="G1" s="5"/>
      <c r="H1" s="22" t="s">
        <v>24</v>
      </c>
      <c r="I1" s="22"/>
      <c r="J1" s="22"/>
      <c r="K1" s="22"/>
    </row>
    <row r="2" spans="1:15" ht="152.25" customHeight="1" x14ac:dyDescent="0.2">
      <c r="A2" s="2"/>
      <c r="B2" s="3"/>
      <c r="C2" s="4"/>
      <c r="D2" s="4"/>
      <c r="E2" s="4"/>
      <c r="F2" s="4"/>
      <c r="H2" s="23" t="s">
        <v>23</v>
      </c>
      <c r="I2" s="23"/>
      <c r="J2" s="23"/>
      <c r="K2" s="23"/>
      <c r="L2" s="5"/>
      <c r="M2" s="5"/>
      <c r="N2" s="5"/>
      <c r="O2" s="5"/>
    </row>
    <row r="3" spans="1:15" ht="80.25" customHeight="1" x14ac:dyDescent="0.2">
      <c r="A3" s="29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5" ht="156" customHeight="1" x14ac:dyDescent="0.2">
      <c r="A4" s="32" t="s">
        <v>13</v>
      </c>
      <c r="B4" s="32" t="s">
        <v>5</v>
      </c>
      <c r="C4" s="35" t="s">
        <v>18</v>
      </c>
      <c r="D4" s="38" t="s">
        <v>19</v>
      </c>
      <c r="E4" s="39"/>
      <c r="F4" s="39"/>
      <c r="G4" s="39"/>
      <c r="H4" s="39"/>
      <c r="I4" s="39"/>
      <c r="J4" s="40"/>
      <c r="K4" s="35" t="s">
        <v>6</v>
      </c>
    </row>
    <row r="5" spans="1:15" ht="21.75" customHeight="1" x14ac:dyDescent="0.2">
      <c r="A5" s="33"/>
      <c r="B5" s="33"/>
      <c r="C5" s="36"/>
      <c r="D5" s="41"/>
      <c r="E5" s="42"/>
      <c r="F5" s="42"/>
      <c r="G5" s="42"/>
      <c r="H5" s="42"/>
      <c r="I5" s="42"/>
      <c r="J5" s="43"/>
      <c r="K5" s="36"/>
    </row>
    <row r="6" spans="1:15" ht="20.25" x14ac:dyDescent="0.2">
      <c r="A6" s="34"/>
      <c r="B6" s="34"/>
      <c r="C6" s="37"/>
      <c r="D6" s="1">
        <v>2018</v>
      </c>
      <c r="E6" s="1">
        <v>2019</v>
      </c>
      <c r="F6" s="1">
        <v>2020</v>
      </c>
      <c r="G6" s="1">
        <v>2021</v>
      </c>
      <c r="H6" s="1">
        <v>2022</v>
      </c>
      <c r="I6" s="1">
        <v>2023</v>
      </c>
      <c r="J6" s="1">
        <v>2024</v>
      </c>
      <c r="K6" s="37"/>
    </row>
    <row r="7" spans="1:15" ht="20.25" x14ac:dyDescent="0.3">
      <c r="A7" s="8">
        <v>1</v>
      </c>
      <c r="B7" s="27" t="s">
        <v>14</v>
      </c>
      <c r="C7" s="27"/>
      <c r="D7" s="27"/>
      <c r="E7" s="27"/>
      <c r="F7" s="27"/>
      <c r="G7" s="27"/>
      <c r="H7" s="27"/>
      <c r="I7" s="27"/>
      <c r="J7" s="27"/>
      <c r="K7" s="28"/>
    </row>
    <row r="8" spans="1:15" ht="20.25" x14ac:dyDescent="0.3">
      <c r="A8" s="8">
        <f>A7+1</f>
        <v>2</v>
      </c>
      <c r="B8" s="9" t="s">
        <v>15</v>
      </c>
      <c r="C8" s="10">
        <f>C9+C10</f>
        <v>6497.4</v>
      </c>
      <c r="D8" s="10">
        <f>D9+D10</f>
        <v>1620</v>
      </c>
      <c r="E8" s="10">
        <f t="shared" ref="E8:J8" si="0">E9+E10</f>
        <v>764.4</v>
      </c>
      <c r="F8" s="10">
        <f t="shared" si="0"/>
        <v>590</v>
      </c>
      <c r="G8" s="10">
        <f t="shared" si="0"/>
        <v>891</v>
      </c>
      <c r="H8" s="10">
        <f t="shared" si="0"/>
        <v>854.5</v>
      </c>
      <c r="I8" s="10">
        <f t="shared" si="0"/>
        <v>854.5</v>
      </c>
      <c r="J8" s="10">
        <f t="shared" si="0"/>
        <v>923</v>
      </c>
      <c r="K8" s="11" t="s">
        <v>8</v>
      </c>
    </row>
    <row r="9" spans="1:15" ht="20.25" x14ac:dyDescent="0.3">
      <c r="A9" s="8">
        <f t="shared" ref="A9:A22" si="1">A8+1</f>
        <v>3</v>
      </c>
      <c r="B9" s="9" t="s">
        <v>9</v>
      </c>
      <c r="C9" s="12">
        <f>C13</f>
        <v>880</v>
      </c>
      <c r="D9" s="12">
        <f>D13</f>
        <v>880</v>
      </c>
      <c r="E9" s="12">
        <f t="shared" ref="E9:J9" si="2">E13</f>
        <v>0</v>
      </c>
      <c r="F9" s="12">
        <f t="shared" si="2"/>
        <v>0</v>
      </c>
      <c r="G9" s="12">
        <f t="shared" si="2"/>
        <v>0</v>
      </c>
      <c r="H9" s="12">
        <f t="shared" si="2"/>
        <v>0</v>
      </c>
      <c r="I9" s="12">
        <f t="shared" si="2"/>
        <v>0</v>
      </c>
      <c r="J9" s="12">
        <f t="shared" si="2"/>
        <v>0</v>
      </c>
      <c r="K9" s="11" t="s">
        <v>8</v>
      </c>
    </row>
    <row r="10" spans="1:15" ht="20.25" x14ac:dyDescent="0.3">
      <c r="A10" s="8">
        <f t="shared" si="1"/>
        <v>4</v>
      </c>
      <c r="B10" s="9" t="s">
        <v>0</v>
      </c>
      <c r="C10" s="12">
        <f>C14</f>
        <v>5617.4</v>
      </c>
      <c r="D10" s="12">
        <f>D14</f>
        <v>740</v>
      </c>
      <c r="E10" s="12">
        <f t="shared" ref="E10:J10" si="3">E14</f>
        <v>764.4</v>
      </c>
      <c r="F10" s="12">
        <f t="shared" si="3"/>
        <v>590</v>
      </c>
      <c r="G10" s="12">
        <f t="shared" si="3"/>
        <v>891</v>
      </c>
      <c r="H10" s="12">
        <f t="shared" si="3"/>
        <v>854.5</v>
      </c>
      <c r="I10" s="12">
        <f t="shared" si="3"/>
        <v>854.5</v>
      </c>
      <c r="J10" s="12">
        <f t="shared" si="3"/>
        <v>923</v>
      </c>
      <c r="K10" s="11" t="s">
        <v>8</v>
      </c>
    </row>
    <row r="11" spans="1:15" ht="20.25" x14ac:dyDescent="0.3">
      <c r="A11" s="8">
        <f t="shared" si="1"/>
        <v>5</v>
      </c>
      <c r="B11" s="24" t="s">
        <v>1</v>
      </c>
      <c r="C11" s="25"/>
      <c r="D11" s="25"/>
      <c r="E11" s="25"/>
      <c r="F11" s="25"/>
      <c r="G11" s="25"/>
      <c r="H11" s="25"/>
      <c r="I11" s="25"/>
      <c r="J11" s="25"/>
      <c r="K11" s="26"/>
    </row>
    <row r="12" spans="1:15" ht="41.25" customHeight="1" x14ac:dyDescent="0.3">
      <c r="A12" s="8">
        <f t="shared" si="1"/>
        <v>6</v>
      </c>
      <c r="B12" s="13" t="s">
        <v>3</v>
      </c>
      <c r="C12" s="10">
        <f>C13+C14</f>
        <v>6497.4</v>
      </c>
      <c r="D12" s="10">
        <f>D13+D14</f>
        <v>1620</v>
      </c>
      <c r="E12" s="10">
        <f t="shared" ref="E12:J12" si="4">E13+E14</f>
        <v>764.4</v>
      </c>
      <c r="F12" s="10">
        <f t="shared" si="4"/>
        <v>590</v>
      </c>
      <c r="G12" s="10">
        <f t="shared" si="4"/>
        <v>891</v>
      </c>
      <c r="H12" s="10">
        <f t="shared" si="4"/>
        <v>854.5</v>
      </c>
      <c r="I12" s="10">
        <f t="shared" si="4"/>
        <v>854.5</v>
      </c>
      <c r="J12" s="10">
        <f t="shared" si="4"/>
        <v>923</v>
      </c>
      <c r="K12" s="8" t="s">
        <v>8</v>
      </c>
    </row>
    <row r="13" spans="1:15" ht="20.25" x14ac:dyDescent="0.3">
      <c r="A13" s="8">
        <f t="shared" si="1"/>
        <v>7</v>
      </c>
      <c r="B13" s="13" t="s">
        <v>2</v>
      </c>
      <c r="C13" s="10">
        <f>D13+E13+F13+G13+H13+I13+J13</f>
        <v>880</v>
      </c>
      <c r="D13" s="10">
        <f t="shared" ref="D13:J13" si="5">D16+D21</f>
        <v>880</v>
      </c>
      <c r="E13" s="10">
        <f t="shared" si="5"/>
        <v>0</v>
      </c>
      <c r="F13" s="10">
        <f t="shared" si="5"/>
        <v>0</v>
      </c>
      <c r="G13" s="10">
        <f t="shared" si="5"/>
        <v>0</v>
      </c>
      <c r="H13" s="10">
        <f t="shared" si="5"/>
        <v>0</v>
      </c>
      <c r="I13" s="10">
        <f t="shared" si="5"/>
        <v>0</v>
      </c>
      <c r="J13" s="10">
        <f t="shared" si="5"/>
        <v>0</v>
      </c>
      <c r="K13" s="8" t="s">
        <v>8</v>
      </c>
    </row>
    <row r="14" spans="1:15" ht="20.25" x14ac:dyDescent="0.3">
      <c r="A14" s="8">
        <f t="shared" si="1"/>
        <v>8</v>
      </c>
      <c r="B14" s="13" t="s">
        <v>4</v>
      </c>
      <c r="C14" s="10">
        <f>D14+E14+F14+G14+H14+I14+J14</f>
        <v>5617.4</v>
      </c>
      <c r="D14" s="10">
        <f t="shared" ref="D14:J14" si="6">D17+D19+D22</f>
        <v>740</v>
      </c>
      <c r="E14" s="10">
        <f t="shared" si="6"/>
        <v>764.4</v>
      </c>
      <c r="F14" s="10">
        <f t="shared" si="6"/>
        <v>590</v>
      </c>
      <c r="G14" s="10">
        <f t="shared" si="6"/>
        <v>891</v>
      </c>
      <c r="H14" s="10">
        <f t="shared" si="6"/>
        <v>854.5</v>
      </c>
      <c r="I14" s="10">
        <f t="shared" si="6"/>
        <v>854.5</v>
      </c>
      <c r="J14" s="10">
        <f t="shared" si="6"/>
        <v>923</v>
      </c>
      <c r="K14" s="8" t="s">
        <v>8</v>
      </c>
    </row>
    <row r="15" spans="1:15" ht="124.5" customHeight="1" x14ac:dyDescent="0.3">
      <c r="A15" s="8">
        <v>9</v>
      </c>
      <c r="B15" s="7" t="s">
        <v>11</v>
      </c>
      <c r="C15" s="14">
        <f>C16+C17</f>
        <v>4586</v>
      </c>
      <c r="D15" s="15">
        <f>D16+D17</f>
        <v>1320</v>
      </c>
      <c r="E15" s="15">
        <f t="shared" ref="E15:J15" si="7">E16+E17</f>
        <v>465</v>
      </c>
      <c r="F15" s="15">
        <f t="shared" si="7"/>
        <v>590</v>
      </c>
      <c r="G15" s="15">
        <f t="shared" si="7"/>
        <v>579</v>
      </c>
      <c r="H15" s="15">
        <f t="shared" si="7"/>
        <v>530</v>
      </c>
      <c r="I15" s="15">
        <f t="shared" si="7"/>
        <v>530</v>
      </c>
      <c r="J15" s="15">
        <f t="shared" si="7"/>
        <v>572</v>
      </c>
      <c r="K15" s="8" t="s">
        <v>22</v>
      </c>
    </row>
    <row r="16" spans="1:15" ht="24" customHeight="1" x14ac:dyDescent="0.3">
      <c r="A16" s="8">
        <v>10</v>
      </c>
      <c r="B16" s="13" t="s">
        <v>9</v>
      </c>
      <c r="C16" s="10">
        <f>D16+E16+F16+G16+H16+I16+J16</f>
        <v>880</v>
      </c>
      <c r="D16" s="15">
        <v>880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8" t="s">
        <v>8</v>
      </c>
    </row>
    <row r="17" spans="1:11" ht="22.5" customHeight="1" x14ac:dyDescent="0.3">
      <c r="A17" s="8">
        <f t="shared" si="1"/>
        <v>11</v>
      </c>
      <c r="B17" s="13" t="s">
        <v>0</v>
      </c>
      <c r="C17" s="10">
        <f>D17+E17+F17+G17+H17+I17+J17</f>
        <v>3706</v>
      </c>
      <c r="D17" s="10">
        <v>440</v>
      </c>
      <c r="E17" s="10">
        <v>465</v>
      </c>
      <c r="F17" s="10">
        <v>590</v>
      </c>
      <c r="G17" s="10">
        <v>579</v>
      </c>
      <c r="H17" s="10">
        <v>530</v>
      </c>
      <c r="I17" s="10">
        <v>530</v>
      </c>
      <c r="J17" s="10">
        <v>572</v>
      </c>
      <c r="K17" s="8" t="s">
        <v>8</v>
      </c>
    </row>
    <row r="18" spans="1:11" ht="84.75" customHeight="1" x14ac:dyDescent="0.3">
      <c r="A18" s="8">
        <v>12</v>
      </c>
      <c r="B18" s="13" t="s">
        <v>10</v>
      </c>
      <c r="C18" s="16">
        <v>0</v>
      </c>
      <c r="D18" s="16">
        <f>D19</f>
        <v>0</v>
      </c>
      <c r="E18" s="16">
        <f t="shared" ref="E18:H18" si="8">E19</f>
        <v>0</v>
      </c>
      <c r="F18" s="16">
        <f t="shared" si="8"/>
        <v>0</v>
      </c>
      <c r="G18" s="16">
        <f t="shared" si="8"/>
        <v>0</v>
      </c>
      <c r="H18" s="16">
        <f t="shared" si="8"/>
        <v>0</v>
      </c>
      <c r="I18" s="16">
        <v>0</v>
      </c>
      <c r="J18" s="16">
        <v>0</v>
      </c>
      <c r="K18" s="17">
        <v>15</v>
      </c>
    </row>
    <row r="19" spans="1:11" ht="20.25" x14ac:dyDescent="0.3">
      <c r="A19" s="8">
        <v>13</v>
      </c>
      <c r="B19" s="13" t="s">
        <v>4</v>
      </c>
      <c r="C19" s="10">
        <f>D19+E19+F19+G19+H19</f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 t="s">
        <v>7</v>
      </c>
    </row>
    <row r="20" spans="1:11" ht="40.5" x14ac:dyDescent="0.3">
      <c r="A20" s="8">
        <v>14</v>
      </c>
      <c r="B20" s="13" t="s">
        <v>16</v>
      </c>
      <c r="C20" s="18">
        <f>C21+C22</f>
        <v>1911.4</v>
      </c>
      <c r="D20" s="14">
        <f>D21+D22</f>
        <v>300</v>
      </c>
      <c r="E20" s="14">
        <f t="shared" ref="E20:J20" si="9">E21+E22</f>
        <v>299.39999999999998</v>
      </c>
      <c r="F20" s="14">
        <f t="shared" si="9"/>
        <v>0</v>
      </c>
      <c r="G20" s="14">
        <f t="shared" si="9"/>
        <v>312</v>
      </c>
      <c r="H20" s="14">
        <f t="shared" si="9"/>
        <v>324.5</v>
      </c>
      <c r="I20" s="14">
        <f t="shared" si="9"/>
        <v>324.5</v>
      </c>
      <c r="J20" s="14">
        <f t="shared" si="9"/>
        <v>351</v>
      </c>
      <c r="K20" s="8" t="s">
        <v>17</v>
      </c>
    </row>
    <row r="21" spans="1:11" ht="20.25" x14ac:dyDescent="0.3">
      <c r="A21" s="8">
        <v>15</v>
      </c>
      <c r="B21" s="13" t="s">
        <v>12</v>
      </c>
      <c r="C21" s="10">
        <f>D21+E21+F21+G21+H21+I21+J21</f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8" t="s">
        <v>7</v>
      </c>
    </row>
    <row r="22" spans="1:11" ht="20.25" x14ac:dyDescent="0.3">
      <c r="A22" s="8">
        <f t="shared" si="1"/>
        <v>16</v>
      </c>
      <c r="B22" s="13" t="s">
        <v>0</v>
      </c>
      <c r="C22" s="10">
        <f>D22+E22+F22+G22+H22+I22+J22</f>
        <v>1911.4</v>
      </c>
      <c r="D22" s="14">
        <v>300</v>
      </c>
      <c r="E22" s="14">
        <v>299.39999999999998</v>
      </c>
      <c r="F22" s="14">
        <v>0</v>
      </c>
      <c r="G22" s="14">
        <v>312</v>
      </c>
      <c r="H22" s="14">
        <v>324.5</v>
      </c>
      <c r="I22" s="14">
        <v>324.5</v>
      </c>
      <c r="J22" s="14">
        <v>351</v>
      </c>
      <c r="K22" s="8" t="s">
        <v>7</v>
      </c>
    </row>
    <row r="24" spans="1:11" x14ac:dyDescent="0.2">
      <c r="A24" s="21" t="s">
        <v>20</v>
      </c>
      <c r="B24" s="21"/>
    </row>
  </sheetData>
  <mergeCells count="11">
    <mergeCell ref="A24:B24"/>
    <mergeCell ref="H1:K1"/>
    <mergeCell ref="H2:K2"/>
    <mergeCell ref="B11:K11"/>
    <mergeCell ref="B7:K7"/>
    <mergeCell ref="A3:K3"/>
    <mergeCell ref="A4:A6"/>
    <mergeCell ref="B4:B6"/>
    <mergeCell ref="C4:C6"/>
    <mergeCell ref="K4:K6"/>
    <mergeCell ref="D4:J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6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2021-03-16T09:41:30Z</dcterms:modified>
</cp:coreProperties>
</file>