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<sst xmlns="http://schemas.openxmlformats.org/spreadsheetml/2006/main" count="1643" uniqueCount="703">
  <si>
    <t xml:space="preserve"> ОТЧЕТ ОБ ИСПОЛНЕНИИ БЮДЖЕТА</t>
  </si>
  <si>
    <t>КОДЫ</t>
  </si>
  <si>
    <t>Форма по ОКУД</t>
  </si>
  <si>
    <t>0503117</t>
  </si>
  <si>
    <t>на 1 сентября 2019 г.</t>
  </si>
  <si>
    <t>Дата</t>
  </si>
  <si>
    <t>01.09.2019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</si>
  <si>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</si>
  <si>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</si>
  <si>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</si>
  <si>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</si>
  <si>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</si>
  <si>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</si>
  <si>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</si>
  <si>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</si>
  <si>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</si>
  <si>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</si>
  <si>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</si>
  <si>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</si>
  <si>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</si>
  <si>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</si>
  <si>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</si>
  <si>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</si>
  <si>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</si>
  <si>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</si>
  <si>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</si>
  <si>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</si>
  <si>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</si>
  <si>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</si>
  <si>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</si>
  <si>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</si>
  <si>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</si>
  <si>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</si>
  <si>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</si>
  <si>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</si>
  <si>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</si>
  <si>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</si>
  <si>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</si>
  <si>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</si>
  <si>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</si>
  <si>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04811201041016000120</t>
  </si>
  <si>
    <t>Плата за размещение твердых коммунальных отходов (пени по соответствующему платежу)</t>
  </si>
  <si>
    <t>04811201042012100120</t>
  </si>
  <si>
    <t>Плата за размещение твердых коммунальных отходов</t>
  </si>
  <si>
    <t>04811201042016000120</t>
  </si>
  <si>
    <t>Денежные взыскания (штрафы) за нарушение земельного законодательства</t>
  </si>
  <si>
    <t>08111625060016000140</t>
  </si>
  <si>
    <t>08111690040046000140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</si>
  <si>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</si>
  <si>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</si>
  <si>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</si>
  <si>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</si>
  <si>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</si>
  <si>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</si>
  <si>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</si>
  <si>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</si>
  <si>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</si>
  <si>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</si>
  <si>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</si>
  <si>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</si>
  <si>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</si>
  <si>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</si>
  <si>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</si>
  <si>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</si>
  <si>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</si>
  <si>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</si>
  <si>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</si>
  <si>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</si>
  <si>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</si>
  <si>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</si>
  <si>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</si>
  <si>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</si>
  <si>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</si>
  <si>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</si>
  <si>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</si>
  <si>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</si>
  <si>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</si>
  <si>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</si>
  <si>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</si>
  <si>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</si>
  <si>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</si>
  <si>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</si>
  <si>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</si>
  <si>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</si>
  <si>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</si>
  <si>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</si>
  <si>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</si>
  <si>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</si>
  <si>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</si>
  <si>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</si>
  <si>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</si>
  <si>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</si>
  <si>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</si>
  <si>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</si>
  <si>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</si>
  <si>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</si>
  <si>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</si>
  <si>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</si>
  <si>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</si>
  <si>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</si>
  <si>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</si>
  <si>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</si>
  <si>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</si>
  <si>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</si>
  <si>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</si>
  <si>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</si>
  <si>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</si>
  <si>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</si>
  <si>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</si>
  <si>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</si>
  <si>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</si>
  <si>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</si>
  <si>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</si>
  <si>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</si>
  <si>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</si>
  <si>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</si>
  <si>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</si>
  <si>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</si>
  <si>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</si>
  <si>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</si>
  <si>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</si>
  <si>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</si>
  <si>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</si>
  <si>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</si>
  <si>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</si>
  <si>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</si>
  <si>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</si>
  <si>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</si>
  <si>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</si>
  <si>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</si>
  <si>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</si>
  <si>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</si>
  <si>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</si>
  <si>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</si>
  <si>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</si>
  <si>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</si>
  <si>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</si>
  <si>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</si>
  <si>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</si>
  <si>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</si>
  <si>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</si>
  <si>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</si>
  <si>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</si>
  <si>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</si>
  <si>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32111625060016000140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</si>
  <si>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</si>
  <si>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</si>
  <si>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</si>
  <si>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</si>
  <si>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</si>
  <si>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</si>
  <si>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</si>
  <si>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</si>
  <si>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</si>
  <si>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90111633040040000140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</si>
  <si>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</si>
  <si>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90111646000040000140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</si>
  <si>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</si>
  <si>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</si>
  <si>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</si>
  <si>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</si>
  <si>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</si>
  <si>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</si>
  <si>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</si>
  <si>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</si>
  <si>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</si>
  <si>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</si>
  <si>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</si>
  <si>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</si>
  <si>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</si>
  <si>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устойчивого развития сельских территорий</t>
  </si>
  <si>
    <t>90120225567040000150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</si>
  <si>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</si>
  <si>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</si>
  <si>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</si>
  <si>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</si>
  <si>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</si>
  <si>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</si>
  <si>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</si>
  <si>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</si>
  <si>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</si>
  <si>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</si>
  <si>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</si>
  <si>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</si>
  <si>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</si>
  <si>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</si>
  <si>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</si>
  <si>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</si>
  <si>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</si>
  <si>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</si>
  <si>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</si>
  <si>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</si>
  <si>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</si>
  <si>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</si>
  <si>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</si>
  <si>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</si>
  <si>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</si>
  <si>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</si>
  <si>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</si>
  <si>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</si>
  <si>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</si>
  <si>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</si>
  <si>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</si>
  <si>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</si>
  <si>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</si>
  <si>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</si>
  <si>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</si>
  <si>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</si>
  <si>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</si>
  <si>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</si>
  <si>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</si>
  <si>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90220249999040000150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</si>
  <si>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</si>
  <si>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</si>
  <si>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</si>
  <si>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</si>
  <si>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</si>
  <si>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</si>
  <si>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90611633040040000140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</si>
  <si>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</si>
  <si>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</si>
  <si>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</si>
  <si>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90620225169040000150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</si>
  <si>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</si>
  <si>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</si>
  <si>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</si>
  <si>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</si>
  <si>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90620249999040000150</t>
  </si>
  <si>
    <t>90621960010040000150</t>
  </si>
  <si>
    <t>90811632000040000140</t>
  </si>
  <si>
    <t>Субсидия бюджетам городских округов на поддержку отрасли культуры</t>
  </si>
  <si>
    <t>90820225519040000150</t>
  </si>
  <si>
    <t>91911701040040000180</t>
  </si>
  <si>
    <t>Дотации бюджетам городских округов на выравнивание бюджетной обеспеченности</t>
  </si>
  <si>
    <t>91920215001040000150</t>
  </si>
  <si>
    <t>91920229999040000150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</si>
  <si>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</si>
  <si>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</si>
  <si>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</si>
  <si>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</si>
  <si>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</si>
  <si>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</si>
  <si>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</si>
  <si>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</si>
  <si>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</si>
  <si>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</si>
  <si>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</si>
  <si>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</si>
  <si>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</si>
  <si>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</si>
  <si>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</si>
  <si>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</si>
  <si>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</si>
  <si>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</si>
  <si>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</si>
  <si>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</si>
  <si>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</si>
  <si>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</si>
  <si>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</si>
  <si>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</si>
  <si>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</si>
  <si>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</si>
  <si>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Уплата иных платежей</t>
  </si>
  <si>
    <t>90101049180221020853</t>
  </si>
  <si>
    <t>90101049Э30123340244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</si>
  <si>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</si>
  <si>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</si>
  <si>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</si>
  <si>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</si>
  <si>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</si>
  <si>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90101137000020111831</t>
  </si>
  <si>
    <t>90101137000020150853</t>
  </si>
  <si>
    <t>90101137000040900831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</si>
  <si>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</si>
  <si>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90101139110420320611</t>
  </si>
  <si>
    <t>90101139110541100244</t>
  </si>
  <si>
    <t>90101139110641200244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</si>
  <si>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</si>
  <si>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</si>
  <si>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</si>
  <si>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</si>
  <si>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</si>
  <si>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90101139180520050244</t>
  </si>
  <si>
    <t>90101139С00063065244</t>
  </si>
  <si>
    <t>Бюджетные инвестиции в объекты капитального строительства государственной (муниципальной) собственности</t>
  </si>
  <si>
    <t>90101139С00063065414</t>
  </si>
  <si>
    <t>90102039110751180121</t>
  </si>
  <si>
    <t>90102039110751180129</t>
  </si>
  <si>
    <t>90102039110751180242</t>
  </si>
  <si>
    <t>90102039110751180244</t>
  </si>
  <si>
    <t>90103097000020700244</t>
  </si>
  <si>
    <t>90103097000040700244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</si>
  <si>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</si>
  <si>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</si>
  <si>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</si>
  <si>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</si>
  <si>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</si>
  <si>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</si>
  <si>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</si>
  <si>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</si>
  <si>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</si>
  <si>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</si>
  <si>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</si>
  <si>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</si>
  <si>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</si>
  <si>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</si>
  <si>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</si>
  <si>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</si>
  <si>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</si>
  <si>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</si>
  <si>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</si>
  <si>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</si>
  <si>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</si>
  <si>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</si>
  <si>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</si>
  <si>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</si>
  <si>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90104099Д20064025414</t>
  </si>
  <si>
    <t>90104099Д20064069414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</si>
  <si>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</si>
  <si>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</si>
  <si>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</si>
  <si>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</si>
  <si>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</si>
  <si>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</si>
  <si>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90104099Д21724200244</t>
  </si>
  <si>
    <t>90104099Д21824050244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</si>
  <si>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</si>
  <si>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</si>
  <si>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</si>
  <si>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</si>
  <si>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</si>
  <si>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</si>
  <si>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</si>
  <si>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</si>
  <si>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90104129П001S5270633</t>
  </si>
  <si>
    <t>90104129П00320010244</t>
  </si>
  <si>
    <t>90105017000020460244</t>
  </si>
  <si>
    <t>90105017000020700244</t>
  </si>
  <si>
    <t>90105017000023120244</t>
  </si>
  <si>
    <t>90105017000040700244</t>
  </si>
  <si>
    <t>90105019120941500244</t>
  </si>
  <si>
    <t>Закупка товаров, работ, услуг в целях капитального ремонта государственного (муниципального) имущества</t>
  </si>
  <si>
    <t>90105019Э10323130243</t>
  </si>
  <si>
    <t>90105019Э10323130244</t>
  </si>
  <si>
    <t>90105027000020700244</t>
  </si>
  <si>
    <t>90105027000023110244</t>
  </si>
  <si>
    <t>90105027000023400811</t>
  </si>
  <si>
    <t>Исполнение муниципальных гарантий</t>
  </si>
  <si>
    <t>90105027000042800843</t>
  </si>
  <si>
    <t>90105029Э10042200414</t>
  </si>
  <si>
    <t>90105029Э10063016414</t>
  </si>
  <si>
    <t>90105029Э10063020414</t>
  </si>
  <si>
    <t>90105029Э10063021414</t>
  </si>
  <si>
    <t>90105029Э10063023244</t>
  </si>
  <si>
    <t>90105029Э10063043414</t>
  </si>
  <si>
    <t>90105029Э10063059414</t>
  </si>
  <si>
    <t>90105029Э10063060414</t>
  </si>
  <si>
    <t>90105029Э10063066414</t>
  </si>
  <si>
    <t>90105029Э10063067414</t>
  </si>
  <si>
    <t>90105029Э100S2200414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</si>
  <si>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</si>
  <si>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</si>
  <si>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</si>
  <si>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</si>
  <si>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</si>
  <si>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90105029Э20042301414</t>
  </si>
  <si>
    <t>90105029Э20042302414</t>
  </si>
  <si>
    <t>90105029Э20042303414</t>
  </si>
  <si>
    <t>90105029Э20042306414</t>
  </si>
  <si>
    <t>90105029Э20042307414</t>
  </si>
  <si>
    <t>90105029Э20063028414</t>
  </si>
  <si>
    <t>90105029Э20063030414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</si>
  <si>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</si>
  <si>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</si>
  <si>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</si>
  <si>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</si>
  <si>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</si>
  <si>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</si>
  <si>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90105029Э20063071244</t>
  </si>
  <si>
    <t>90105029Э200S2301414</t>
  </si>
  <si>
    <t>90105029Э200S2302414</t>
  </si>
  <si>
    <t>90105029Э200S2303414</t>
  </si>
  <si>
    <t>90105029Э200S2306414</t>
  </si>
  <si>
    <t>90105029Э200S2307414</t>
  </si>
  <si>
    <t>90105029Э20223300244</t>
  </si>
  <si>
    <t>90105029Э20223300414</t>
  </si>
  <si>
    <t>90105029Э30323342243</t>
  </si>
  <si>
    <t>90105037000020700244</t>
  </si>
  <si>
    <t>90105039Б00223220244</t>
  </si>
  <si>
    <t>90105039Б00223220811</t>
  </si>
  <si>
    <t>90105039Б0F255550244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</si>
  <si>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</si>
  <si>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</si>
  <si>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</si>
  <si>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</si>
  <si>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</si>
  <si>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</si>
  <si>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</si>
  <si>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</si>
  <si>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</si>
  <si>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</si>
  <si>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</si>
  <si>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</si>
  <si>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</si>
  <si>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</si>
  <si>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</si>
  <si>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</si>
  <si>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</si>
  <si>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</si>
  <si>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</si>
  <si>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</si>
  <si>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</si>
  <si>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</si>
  <si>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</si>
  <si>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</si>
  <si>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</si>
  <si>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</si>
  <si>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</si>
  <si>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</si>
  <si>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</si>
  <si>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</si>
  <si>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</si>
  <si>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</si>
  <si>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</si>
  <si>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90107019С00065045414</t>
  </si>
  <si>
    <t>90107029С00063062244</t>
  </si>
  <si>
    <t>90107029С00063062414</t>
  </si>
  <si>
    <t>90107059150320099244</t>
  </si>
  <si>
    <t>90107059180121010244</t>
  </si>
  <si>
    <t>90107059180221020244</t>
  </si>
  <si>
    <t>90107079140125040612</t>
  </si>
  <si>
    <t>90107079140148П00612</t>
  </si>
  <si>
    <t>901070791401S8П00612</t>
  </si>
  <si>
    <t>90107079140225060612</t>
  </si>
  <si>
    <t>90107079140248700612</t>
  </si>
  <si>
    <t>90107079140248Д00612</t>
  </si>
  <si>
    <t>901070791402S8700612</t>
  </si>
  <si>
    <t>901070791402S8Д00612</t>
  </si>
  <si>
    <t>90107079140325050612</t>
  </si>
  <si>
    <t>90107079140425070611</t>
  </si>
  <si>
    <t>90107079140425070612</t>
  </si>
  <si>
    <t>90107079140625290612</t>
  </si>
  <si>
    <t>90107079T00125181612</t>
  </si>
  <si>
    <t>90107079T00148И00612</t>
  </si>
  <si>
    <t>90107079T001S8И00612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</si>
  <si>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</si>
  <si>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</si>
  <si>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</si>
  <si>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</si>
  <si>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компенсации, меры социальной поддержки по публичным нормативным обязательствам</t>
  </si>
  <si>
    <t>90110039120149100313</t>
  </si>
  <si>
    <t>90110039120149100852</t>
  </si>
  <si>
    <t>90110039120252500244</t>
  </si>
  <si>
    <t>90110039120252500313</t>
  </si>
  <si>
    <t>Пособия, компенсации и иные социальные выплаты гражданам, кроме публичных нормативных обязательств</t>
  </si>
  <si>
    <t>90110039120252500321</t>
  </si>
  <si>
    <t>90110039120252500852</t>
  </si>
  <si>
    <t>90110039120349200244</t>
  </si>
  <si>
    <t>90110039120349200313</t>
  </si>
  <si>
    <t>90110039120349200852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</si>
  <si>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</si>
  <si>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</si>
  <si>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</si>
  <si>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</si>
  <si>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901100391211R4620313</t>
  </si>
  <si>
    <t>Субсидии гражданам на приобретение жилья</t>
  </si>
  <si>
    <t>90110039Ж10129350322</t>
  </si>
  <si>
    <t>90110039Ж10145672322</t>
  </si>
  <si>
    <t>90110039Ж101L5670322</t>
  </si>
  <si>
    <t>90110039Ж201L4970322</t>
  </si>
  <si>
    <t>90110039Ж30149500322</t>
  </si>
  <si>
    <t>90110039Ж301S9500322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</si>
  <si>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</si>
  <si>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</si>
  <si>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</si>
  <si>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</si>
  <si>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</si>
  <si>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</si>
  <si>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</si>
  <si>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</si>
  <si>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90110069120349200119</t>
  </si>
  <si>
    <t>90110069120349200242</t>
  </si>
  <si>
    <t>90110069120349200244</t>
  </si>
  <si>
    <t>90110069120349200851</t>
  </si>
  <si>
    <t>90110069180620199242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</si>
  <si>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</si>
  <si>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</si>
  <si>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</si>
  <si>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</si>
  <si>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</si>
  <si>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</si>
  <si>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</si>
  <si>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901110291302S8500244</t>
  </si>
  <si>
    <t>90111029130428040612</t>
  </si>
  <si>
    <t>90111029130548Г00612</t>
  </si>
  <si>
    <t>901110291305S8Г00612</t>
  </si>
  <si>
    <t>90111029С00068053414</t>
  </si>
  <si>
    <t>90111029С0P548100414</t>
  </si>
  <si>
    <t>90111029С0P568010414</t>
  </si>
  <si>
    <t>90111029С0P5S8100414</t>
  </si>
  <si>
    <t>90112029110320340611</t>
  </si>
  <si>
    <t>90201139220120410244</t>
  </si>
  <si>
    <t>90201139220120410831</t>
  </si>
  <si>
    <t>90201139220220420244</t>
  </si>
  <si>
    <t>90201139220320440244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</si>
  <si>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</si>
  <si>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</si>
  <si>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</si>
  <si>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</si>
  <si>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</si>
  <si>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</si>
  <si>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</si>
  <si>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</si>
  <si>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90203097000040700244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</si>
  <si>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</si>
  <si>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90205017000040700412</t>
  </si>
  <si>
    <t>90205019210223140412</t>
  </si>
  <si>
    <t>Гранты юридическим лицам (кроме некоммерческих организаций), индивидуальным предпринимателям</t>
  </si>
  <si>
    <t>90205019220523360814</t>
  </si>
  <si>
    <t>90205019220540500814</t>
  </si>
  <si>
    <t>90205027000020700244</t>
  </si>
  <si>
    <t>90205027000020700814</t>
  </si>
  <si>
    <t>90205029210363073412</t>
  </si>
  <si>
    <t>90205029220420430244</t>
  </si>
  <si>
    <t>90205039220540500814</t>
  </si>
  <si>
    <t>90207059240121010244</t>
  </si>
  <si>
    <t>90209099220540500814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</si>
  <si>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</si>
  <si>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</si>
  <si>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</si>
  <si>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</si>
  <si>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</si>
  <si>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</si>
  <si>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90607019610245110612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</si>
  <si>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</si>
  <si>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</si>
  <si>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</si>
  <si>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</si>
  <si>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</si>
  <si>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</si>
  <si>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</si>
  <si>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</si>
  <si>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</si>
  <si>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</si>
  <si>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</si>
  <si>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</si>
  <si>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</si>
  <si>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</si>
  <si>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90607029620125010612</t>
  </si>
  <si>
    <t>90607029620125010621</t>
  </si>
  <si>
    <t>90607029620125010622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</si>
  <si>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</si>
  <si>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</si>
  <si>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</si>
  <si>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</si>
  <si>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</si>
  <si>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</si>
  <si>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</si>
  <si>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</si>
  <si>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90607029640125060612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</si>
  <si>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</si>
  <si>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</si>
  <si>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</si>
  <si>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</si>
  <si>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</si>
  <si>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</si>
  <si>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90607029650725110612</t>
  </si>
  <si>
    <t>90607029650725110622</t>
  </si>
  <si>
    <t>90607029650822080622</t>
  </si>
  <si>
    <t>9060702965E145690612</t>
  </si>
  <si>
    <t>9060702965E145690622</t>
  </si>
  <si>
    <t>9060702965E151690612</t>
  </si>
  <si>
    <t>9060702965E151690622</t>
  </si>
  <si>
    <t>9060702965E1S5690612</t>
  </si>
  <si>
    <t>9060702965E1S5690622</t>
  </si>
  <si>
    <t>9060702965E250970612</t>
  </si>
  <si>
    <t>90607029660425140612</t>
  </si>
  <si>
    <t>90607029660425140622</t>
  </si>
  <si>
    <t>90607029К00725305612</t>
  </si>
  <si>
    <t>90607039630125020621</t>
  </si>
  <si>
    <t>90607039650525230622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</si>
  <si>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</si>
  <si>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</si>
  <si>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</si>
  <si>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</si>
  <si>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</si>
  <si>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</si>
  <si>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</si>
  <si>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</si>
  <si>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</si>
  <si>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</si>
  <si>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</si>
  <si>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</si>
  <si>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</si>
  <si>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</si>
  <si>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</si>
  <si>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</si>
  <si>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90607079630325170323</t>
  </si>
  <si>
    <t>90607099620745200612</t>
  </si>
  <si>
    <t>90607099620745200622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</si>
  <si>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</si>
  <si>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</si>
  <si>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</si>
  <si>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</si>
  <si>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</si>
  <si>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</si>
  <si>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</si>
  <si>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</si>
  <si>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90607099660225099244</t>
  </si>
  <si>
    <t>90607099660225099851</t>
  </si>
  <si>
    <t>90610017000029340312</t>
  </si>
  <si>
    <t>90807039800126070611</t>
  </si>
  <si>
    <t>90807039800426020611</t>
  </si>
  <si>
    <t>90807059800821010244</t>
  </si>
  <si>
    <t>90808019800126070611</t>
  </si>
  <si>
    <t>90808019800126070612</t>
  </si>
  <si>
    <t>90808019800226060611</t>
  </si>
  <si>
    <t>90808019800326050611</t>
  </si>
  <si>
    <t>90808019800326050612</t>
  </si>
  <si>
    <t>90808019800526030611</t>
  </si>
  <si>
    <t>90808019800626080611</t>
  </si>
  <si>
    <t>90808019800726010611</t>
  </si>
  <si>
    <t>908080198011L5190612</t>
  </si>
  <si>
    <t>90808049800821010121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</si>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</sst>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1" fillId="0" borderId="2" xfId="44" applyNumberFormat="1" applyFont="1" applyProtection="1">
      <alignment horizontal="center" vertical="center" wrapText="1"/>
      <protection/>
    </xf>
    <xf numFmtId="49" fontId="36" fillId="0" borderId="3" xfId="46" applyNumberFormat="1" applyFont="1" applyProtection="1">
      <alignment vertical="center" wrapTex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0" fontId="36" fillId="0" borderId="0" xfId="48" applyNumberFormat="1" applyFo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31" fillId="0" borderId="24" xfId="52" applyNumberFormat="1" applyFont="1" applyBorder="1" applyProtection="1">
      <alignment horizontal="center" vertical="center" wrapText="1"/>
      <protection/>
    </xf>
    <xf numFmtId="0" fontId="36" fillId="0" borderId="0" xfId="55" applyNumberFormat="1" applyFont="1" applyBorder="1" applyProtection="1">
      <alignment vertical="center"/>
      <protection/>
    </xf>
    <xf numFmtId="1" fontId="36" fillId="0" borderId="25" xfId="53" applyNumberFormat="1" applyFont="1" applyBorder="1" applyProtection="1">
      <alignment horizontal="center" vertical="center" shrinkToFit="1"/>
      <protection/>
    </xf>
    <xf numFmtId="1" fontId="36" fillId="0" borderId="26" xfId="57" applyNumberFormat="1" applyFont="1" applyBorder="1" applyProtection="1">
      <alignment horizontal="center" vertical="center" shrinkToFit="1"/>
      <protection/>
    </xf>
    <xf numFmtId="4" fontId="36" fillId="0" borderId="26" xfId="63" applyNumberFormat="1" applyFont="1" applyBorder="1" applyProtection="1">
      <alignment horizontal="right" vertical="center" shrinkToFit="1"/>
      <protection/>
    </xf>
    <xf numFmtId="4" fontId="36" fillId="0" borderId="27" xfId="76" applyNumberFormat="1" applyFont="1" applyBorder="1" applyProtection="1">
      <alignment horizontal="right" vertical="center" shrinkToFit="1"/>
      <protection/>
    </xf>
    <xf numFmtId="1" fontId="36" fillId="0" borderId="28" xfId="53" applyNumberFormat="1" applyFont="1" applyBorder="1" applyProtection="1">
      <alignment horizontal="center" vertical="center" shrinkToFit="1"/>
      <protection/>
    </xf>
    <xf numFmtId="1" fontId="36" fillId="0" borderId="2" xfId="57" applyNumberFormat="1" applyFont="1" applyBorder="1" applyProtection="1">
      <alignment horizontal="center" vertical="center" shrinkToFit="1"/>
      <protection/>
    </xf>
    <xf numFmtId="4" fontId="36" fillId="0" borderId="2" xfId="63" applyNumberFormat="1" applyFont="1" applyBorder="1" applyProtection="1">
      <alignment horizontal="right" vertical="center" shrinkToFit="1"/>
      <protection/>
    </xf>
    <xf numFmtId="4" fontId="36" fillId="0" borderId="29" xfId="76" applyNumberFormat="1" applyFont="1" applyBorder="1" applyProtection="1">
      <alignment horizontal="right" vertical="center" shrinkToFit="1"/>
      <protection/>
    </xf>
    <xf numFmtId="1" fontId="37" fillId="0" borderId="28" xfId="54" applyNumberFormat="1" applyFont="1" applyBorder="1" applyProtection="1">
      <alignment horizontal="center" vertical="center" shrinkToFit="1"/>
      <protection/>
    </xf>
    <xf numFmtId="1" fontId="37" fillId="0" borderId="2" xfId="58" applyNumberFormat="1" applyFont="1" applyBorder="1" applyProtection="1">
      <alignment horizontal="center" vertical="center" shrinkToFit="1"/>
      <protection/>
    </xf>
    <xf numFmtId="4" fontId="37" fillId="0" borderId="2" xfId="64" applyNumberFormat="1" applyFont="1" applyBorder="1" applyProtection="1">
      <alignment horizontal="right" vertical="center" shrinkToFit="1"/>
      <protection/>
    </xf>
    <xf numFmtId="1" fontId="36" fillId="0" borderId="29" xfId="57" applyNumberFormat="1" applyFont="1" applyBorder="1" applyProtection="1">
      <alignment horizontal="center" vertical="center" shrinkToFit="1"/>
      <protection/>
    </xf>
    <xf numFmtId="1" fontId="37" fillId="0" borderId="30" xfId="54" applyNumberFormat="1" applyFont="1" applyBorder="1" applyProtection="1">
      <alignment horizontal="center" vertical="center" shrinkToFit="1"/>
      <protection/>
    </xf>
    <xf numFmtId="1" fontId="37" fillId="0" borderId="31" xfId="58" applyNumberFormat="1" applyFont="1" applyBorder="1" applyProtection="1">
      <alignment horizontal="center" vertical="center" shrinkToFit="1"/>
      <protection/>
    </xf>
    <xf numFmtId="4" fontId="37" fillId="0" borderId="31" xfId="64" applyNumberFormat="1" applyFont="1" applyBorder="1" applyProtection="1">
      <alignment horizontal="right" vertical="center" shrinkToFit="1"/>
      <protection/>
    </xf>
    <xf numFmtId="1" fontId="36" fillId="0" borderId="32" xfId="57" applyNumberFormat="1" applyFont="1" applyBorder="1" applyProtection="1">
      <alignment horizontal="center" vertical="center" shrinkToFi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zoomScaleSheetLayoutView="100" workbookViewId="0" topLeftCell="A1">
      <selection activeCell="A142" sqref="A142:F142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5.75" customHeight="1">
      <c r="A2" s="68" t="s">
        <v>0</v>
      </c>
      <c r="B2" s="69"/>
      <c r="C2" s="69"/>
      <c r="D2" s="69"/>
      <c r="E2" s="8"/>
      <c r="F2" s="9" t="s">
        <v>1</v>
      </c>
    </row>
    <row r="3" spans="1:6" ht="15" customHeight="1">
      <c r="A3" s="10"/>
      <c r="B3" s="10"/>
      <c r="C3" s="10"/>
      <c r="D3" s="10"/>
      <c r="E3" s="7" t="s">
        <v>2</v>
      </c>
      <c r="F3" s="11" t="s">
        <v>3</v>
      </c>
    </row>
    <row r="4" spans="1:6" ht="15" customHeight="1">
      <c r="A4" s="70" t="s">
        <v>4</v>
      </c>
      <c r="B4" s="71"/>
      <c r="C4" s="71"/>
      <c r="D4" s="71"/>
      <c r="E4" s="7" t="s">
        <v>5</v>
      </c>
      <c r="F4" s="12" t="s">
        <v>6</v>
      </c>
    </row>
    <row r="5" spans="1:6" ht="18" customHeight="1">
      <c r="A5" s="8" t="s">
        <v>7</v>
      </c>
      <c r="B5" s="4"/>
      <c r="C5" s="4"/>
      <c r="D5" s="5"/>
      <c r="E5" s="7" t="s">
        <v>8</v>
      </c>
      <c r="F5" s="13" t="s">
        <v>9</v>
      </c>
    </row>
    <row r="6" spans="1:6" ht="26.25" customHeight="1">
      <c r="A6" s="14" t="s">
        <v>10</v>
      </c>
      <c r="B6" s="72" t="s">
        <v>11</v>
      </c>
      <c r="C6" s="73"/>
      <c r="D6" s="73"/>
      <c r="E6" s="7" t="s">
        <v>12</v>
      </c>
      <c r="F6" s="15"/>
    </row>
    <row r="7" spans="1:6" ht="15" customHeight="1">
      <c r="A7" s="14" t="s">
        <v>13</v>
      </c>
      <c r="B7" s="72" t="s">
        <v>14</v>
      </c>
      <c r="C7" s="73"/>
      <c r="D7" s="73"/>
      <c r="E7" s="7" t="s">
        <v>15</v>
      </c>
      <c r="F7" s="16"/>
    </row>
    <row r="8" spans="1:6" ht="15" customHeight="1">
      <c r="A8" s="8" t="s">
        <v>16</v>
      </c>
      <c r="B8" s="4"/>
      <c r="C8" s="4"/>
      <c r="D8" s="5"/>
      <c r="E8" s="7"/>
      <c r="F8" s="17"/>
    </row>
    <row r="9" spans="1:6" ht="15.75" customHeight="1">
      <c r="A9" s="8" t="s">
        <v>17</v>
      </c>
      <c r="B9" s="4"/>
      <c r="C9" s="4"/>
      <c r="D9" s="5"/>
      <c r="E9" s="7" t="s">
        <v>18</v>
      </c>
      <c r="F9" s="18">
        <v>383</v>
      </c>
    </row>
    <row r="10" spans="1:6" ht="9" customHeight="1">
      <c r="A10" s="8"/>
      <c r="B10" s="8"/>
      <c r="C10" s="8"/>
      <c r="D10" s="8"/>
      <c r="E10" s="8"/>
      <c r="F10" s="8"/>
    </row>
    <row r="11" spans="1:6" ht="15" customHeight="1">
      <c r="A11" s="74" t="s">
        <v>19</v>
      </c>
      <c r="B11" s="75"/>
      <c r="C11" s="75"/>
      <c r="D11" s="75"/>
      <c r="E11" s="75"/>
      <c r="F11" s="75"/>
    </row>
    <row r="12" spans="1:6" ht="9" customHeight="1">
      <c r="A12" s="8"/>
      <c r="B12" s="8"/>
      <c r="C12" s="8"/>
      <c r="D12" s="8"/>
      <c r="E12" s="8"/>
      <c r="F12" s="8"/>
    </row>
    <row r="13" spans="1:6" ht="27" customHeight="1">
      <c r="A13" s="64" t="s">
        <v>20</v>
      </c>
      <c r="B13" s="64" t="s">
        <v>21</v>
      </c>
      <c r="C13" s="64" t="s">
        <v>22</v>
      </c>
      <c r="D13" s="64" t="s">
        <v>23</v>
      </c>
      <c r="E13" s="64" t="s">
        <v>24</v>
      </c>
      <c r="F13" s="64" t="s">
        <v>25</v>
      </c>
    </row>
    <row r="14" spans="1:6" ht="12" customHeight="1">
      <c r="A14" s="65"/>
      <c r="B14" s="65"/>
      <c r="C14" s="65"/>
      <c r="D14" s="65"/>
      <c r="E14" s="65"/>
      <c r="F14" s="65"/>
    </row>
    <row r="15" spans="1:6" ht="15.75" customHeight="1">
      <c r="A15" s="19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</row>
    <row r="16" spans="1:6" ht="24">
      <c r="A16" s="35" t="s">
        <v>26</v>
      </c>
      <c r="B16" s="22" t="s">
        <v>27</v>
      </c>
      <c r="C16" s="23" t="s">
        <v>28</v>
      </c>
      <c r="D16" s="24">
        <v>2207494750.2</v>
      </c>
      <c r="E16" s="24">
        <f>SUM(E17:E140)</f>
        <v>1377344976.3800006</v>
      </c>
      <c r="F16" s="24">
        <f>SUM(F17:F140)</f>
        <v>844026629.1099999</v>
      </c>
    </row>
    <row r="17" spans="1:6" ht="36">
      <c r="A17" s="36" t="s">
        <v>29</v>
      </c>
      <c r="B17" s="27" t="s">
        <v>27</v>
      </c>
      <c r="C17" s="28" t="s">
        <v>30</v>
      </c>
      <c r="D17" s="29">
        <v>14000</v>
      </c>
      <c r="E17" s="29">
        <v>1800</v>
      </c>
      <c r="F17" s="30">
        <v>12200</v>
      </c>
    </row>
    <row r="18" spans="1:6" ht="36">
      <c r="A18" s="36" t="s">
        <v>29</v>
      </c>
      <c r="B18" s="27" t="s">
        <v>27</v>
      </c>
      <c r="C18" s="28" t="s">
        <v>31</v>
      </c>
      <c r="D18" s="29">
        <v>10000</v>
      </c>
      <c r="E18" s="29">
        <v>0</v>
      </c>
      <c r="F18" s="30">
        <v>10000</v>
      </c>
    </row>
    <row r="19" spans="1:6" ht="36">
      <c r="A19" s="36" t="s">
        <v>29</v>
      </c>
      <c r="B19" s="27" t="s">
        <v>27</v>
      </c>
      <c r="C19" s="28" t="s">
        <v>32</v>
      </c>
      <c r="D19" s="29">
        <v>57000</v>
      </c>
      <c r="E19" s="29">
        <v>28860.53</v>
      </c>
      <c r="F19" s="30">
        <v>28139.47</v>
      </c>
    </row>
    <row r="20" spans="1:6" ht="36">
      <c r="A20" s="36" t="s">
        <v>33</v>
      </c>
      <c r="B20" s="27" t="s">
        <v>27</v>
      </c>
      <c r="C20" s="28" t="s">
        <v>34</v>
      </c>
      <c r="D20" s="29">
        <v>0</v>
      </c>
      <c r="E20" s="29">
        <v>457.81</v>
      </c>
      <c r="F20" s="30">
        <v>0</v>
      </c>
    </row>
    <row r="21" spans="1:6" ht="24">
      <c r="A21" s="36" t="s">
        <v>35</v>
      </c>
      <c r="B21" s="27" t="s">
        <v>27</v>
      </c>
      <c r="C21" s="28" t="s">
        <v>36</v>
      </c>
      <c r="D21" s="29">
        <v>211000</v>
      </c>
      <c r="E21" s="29">
        <v>103055.14</v>
      </c>
      <c r="F21" s="30">
        <v>107944.86</v>
      </c>
    </row>
    <row r="22" spans="1:6" ht="15">
      <c r="A22" s="36" t="s">
        <v>37</v>
      </c>
      <c r="B22" s="27" t="s">
        <v>27</v>
      </c>
      <c r="C22" s="28" t="s">
        <v>38</v>
      </c>
      <c r="D22" s="29">
        <v>27000</v>
      </c>
      <c r="E22" s="29">
        <v>13447.53</v>
      </c>
      <c r="F22" s="30">
        <v>13552.47</v>
      </c>
    </row>
    <row r="23" spans="1:6" ht="15">
      <c r="A23" s="36" t="s">
        <v>39</v>
      </c>
      <c r="B23" s="27" t="s">
        <v>27</v>
      </c>
      <c r="C23" s="28" t="s">
        <v>40</v>
      </c>
      <c r="D23" s="29">
        <v>166000</v>
      </c>
      <c r="E23" s="29">
        <v>168407.94</v>
      </c>
      <c r="F23" s="30">
        <v>0</v>
      </c>
    </row>
    <row r="24" spans="1:6" ht="24">
      <c r="A24" s="36" t="s">
        <v>41</v>
      </c>
      <c r="B24" s="27" t="s">
        <v>27</v>
      </c>
      <c r="C24" s="28" t="s">
        <v>42</v>
      </c>
      <c r="D24" s="29">
        <v>0</v>
      </c>
      <c r="E24" s="29">
        <v>3552.31</v>
      </c>
      <c r="F24" s="30">
        <v>0</v>
      </c>
    </row>
    <row r="25" spans="1:6" ht="15">
      <c r="A25" s="36" t="s">
        <v>43</v>
      </c>
      <c r="B25" s="27" t="s">
        <v>27</v>
      </c>
      <c r="C25" s="28" t="s">
        <v>44</v>
      </c>
      <c r="D25" s="29">
        <v>0</v>
      </c>
      <c r="E25" s="29">
        <v>371645.65</v>
      </c>
      <c r="F25" s="30">
        <v>0</v>
      </c>
    </row>
    <row r="26" spans="1:6" ht="24">
      <c r="A26" s="36" t="s">
        <v>45</v>
      </c>
      <c r="B26" s="27" t="s">
        <v>27</v>
      </c>
      <c r="C26" s="28" t="s">
        <v>46</v>
      </c>
      <c r="D26" s="29">
        <v>0</v>
      </c>
      <c r="E26" s="29">
        <v>50000</v>
      </c>
      <c r="F26" s="30">
        <v>0</v>
      </c>
    </row>
    <row r="27" spans="1:6" ht="36">
      <c r="A27" s="36" t="s">
        <v>29</v>
      </c>
      <c r="B27" s="27" t="s">
        <v>27</v>
      </c>
      <c r="C27" s="28" t="s">
        <v>47</v>
      </c>
      <c r="D27" s="29">
        <v>0</v>
      </c>
      <c r="E27" s="29">
        <v>3750</v>
      </c>
      <c r="F27" s="30">
        <v>0</v>
      </c>
    </row>
    <row r="28" spans="1:6" ht="96">
      <c r="A28" s="36" t="s">
        <v>48</v>
      </c>
      <c r="B28" s="27" t="s">
        <v>27</v>
      </c>
      <c r="C28" s="28" t="s">
        <v>49</v>
      </c>
      <c r="D28" s="29">
        <v>15636000</v>
      </c>
      <c r="E28" s="29">
        <v>14254279.89</v>
      </c>
      <c r="F28" s="30">
        <v>1381720.11</v>
      </c>
    </row>
    <row r="29" spans="1:6" ht="108">
      <c r="A29" s="36" t="s">
        <v>50</v>
      </c>
      <c r="B29" s="27" t="s">
        <v>27</v>
      </c>
      <c r="C29" s="28" t="s">
        <v>51</v>
      </c>
      <c r="D29" s="29">
        <v>110000</v>
      </c>
      <c r="E29" s="29">
        <v>109371.49</v>
      </c>
      <c r="F29" s="30">
        <v>628.51</v>
      </c>
    </row>
    <row r="30" spans="1:6" ht="96">
      <c r="A30" s="36" t="s">
        <v>52</v>
      </c>
      <c r="B30" s="27" t="s">
        <v>27</v>
      </c>
      <c r="C30" s="28" t="s">
        <v>53</v>
      </c>
      <c r="D30" s="29">
        <v>30329000</v>
      </c>
      <c r="E30" s="29">
        <v>19740411.1</v>
      </c>
      <c r="F30" s="30">
        <v>10588588.9</v>
      </c>
    </row>
    <row r="31" spans="1:6" ht="96">
      <c r="A31" s="36" t="s">
        <v>54</v>
      </c>
      <c r="B31" s="27" t="s">
        <v>27</v>
      </c>
      <c r="C31" s="28" t="s">
        <v>55</v>
      </c>
      <c r="D31" s="29">
        <v>0</v>
      </c>
      <c r="E31" s="29">
        <v>-2477547.66</v>
      </c>
      <c r="F31" s="30">
        <v>0</v>
      </c>
    </row>
    <row r="32" spans="1:6" ht="24">
      <c r="A32" s="36" t="s">
        <v>56</v>
      </c>
      <c r="B32" s="27" t="s">
        <v>27</v>
      </c>
      <c r="C32" s="28" t="s">
        <v>57</v>
      </c>
      <c r="D32" s="29">
        <v>23000</v>
      </c>
      <c r="E32" s="29">
        <v>20000</v>
      </c>
      <c r="F32" s="30">
        <v>3000</v>
      </c>
    </row>
    <row r="33" spans="1:6" ht="48">
      <c r="A33" s="36" t="s">
        <v>58</v>
      </c>
      <c r="B33" s="27" t="s">
        <v>27</v>
      </c>
      <c r="C33" s="28" t="s">
        <v>59</v>
      </c>
      <c r="D33" s="29">
        <v>514000</v>
      </c>
      <c r="E33" s="29">
        <v>401500</v>
      </c>
      <c r="F33" s="30">
        <v>112500</v>
      </c>
    </row>
    <row r="34" spans="1:6" ht="36">
      <c r="A34" s="36" t="s">
        <v>29</v>
      </c>
      <c r="B34" s="27" t="s">
        <v>27</v>
      </c>
      <c r="C34" s="28" t="s">
        <v>60</v>
      </c>
      <c r="D34" s="29">
        <v>65000</v>
      </c>
      <c r="E34" s="29">
        <v>41500</v>
      </c>
      <c r="F34" s="30">
        <v>23500</v>
      </c>
    </row>
    <row r="35" spans="1:6" ht="48">
      <c r="A35" s="36" t="s">
        <v>61</v>
      </c>
      <c r="B35" s="27" t="s">
        <v>27</v>
      </c>
      <c r="C35" s="28" t="s">
        <v>62</v>
      </c>
      <c r="D35" s="29">
        <v>0</v>
      </c>
      <c r="E35" s="29">
        <v>56000</v>
      </c>
      <c r="F35" s="30">
        <v>0</v>
      </c>
    </row>
    <row r="36" spans="1:6" ht="60">
      <c r="A36" s="36" t="s">
        <v>63</v>
      </c>
      <c r="B36" s="27" t="s">
        <v>27</v>
      </c>
      <c r="C36" s="28" t="s">
        <v>64</v>
      </c>
      <c r="D36" s="29">
        <v>564007000</v>
      </c>
      <c r="E36" s="29">
        <v>328165359.85</v>
      </c>
      <c r="F36" s="30">
        <v>235841640.15</v>
      </c>
    </row>
    <row r="37" spans="1:6" ht="60">
      <c r="A37" s="36" t="s">
        <v>65</v>
      </c>
      <c r="B37" s="27" t="s">
        <v>27</v>
      </c>
      <c r="C37" s="28" t="s">
        <v>66</v>
      </c>
      <c r="D37" s="29">
        <v>0</v>
      </c>
      <c r="E37" s="29">
        <v>354613.29</v>
      </c>
      <c r="F37" s="30">
        <v>0</v>
      </c>
    </row>
    <row r="38" spans="1:6" ht="60">
      <c r="A38" s="36" t="s">
        <v>67</v>
      </c>
      <c r="B38" s="27" t="s">
        <v>27</v>
      </c>
      <c r="C38" s="28" t="s">
        <v>68</v>
      </c>
      <c r="D38" s="29">
        <v>0</v>
      </c>
      <c r="E38" s="29">
        <v>838101.57</v>
      </c>
      <c r="F38" s="30">
        <v>0</v>
      </c>
    </row>
    <row r="39" spans="1:6" ht="60">
      <c r="A39" s="36" t="s">
        <v>69</v>
      </c>
      <c r="B39" s="27" t="s">
        <v>27</v>
      </c>
      <c r="C39" s="28" t="s">
        <v>70</v>
      </c>
      <c r="D39" s="29">
        <v>0</v>
      </c>
      <c r="E39" s="29">
        <v>-479.15</v>
      </c>
      <c r="F39" s="30">
        <v>0</v>
      </c>
    </row>
    <row r="40" spans="1:6" ht="96">
      <c r="A40" s="36" t="s">
        <v>71</v>
      </c>
      <c r="B40" s="27" t="s">
        <v>27</v>
      </c>
      <c r="C40" s="28" t="s">
        <v>72</v>
      </c>
      <c r="D40" s="29">
        <v>0</v>
      </c>
      <c r="E40" s="29">
        <v>999444.09</v>
      </c>
      <c r="F40" s="30">
        <v>0</v>
      </c>
    </row>
    <row r="41" spans="1:6" ht="96">
      <c r="A41" s="36" t="s">
        <v>71</v>
      </c>
      <c r="B41" s="27" t="s">
        <v>27</v>
      </c>
      <c r="C41" s="28" t="s">
        <v>73</v>
      </c>
      <c r="D41" s="29">
        <v>0</v>
      </c>
      <c r="E41" s="29">
        <v>959.01</v>
      </c>
      <c r="F41" s="30">
        <v>0</v>
      </c>
    </row>
    <row r="42" spans="1:6" ht="96">
      <c r="A42" s="36" t="s">
        <v>71</v>
      </c>
      <c r="B42" s="27" t="s">
        <v>27</v>
      </c>
      <c r="C42" s="28" t="s">
        <v>74</v>
      </c>
      <c r="D42" s="29">
        <v>0</v>
      </c>
      <c r="E42" s="29">
        <v>20154.73</v>
      </c>
      <c r="F42" s="30">
        <v>0</v>
      </c>
    </row>
    <row r="43" spans="1:6" ht="36">
      <c r="A43" s="36" t="s">
        <v>75</v>
      </c>
      <c r="B43" s="27" t="s">
        <v>27</v>
      </c>
      <c r="C43" s="28" t="s">
        <v>76</v>
      </c>
      <c r="D43" s="29">
        <v>0</v>
      </c>
      <c r="E43" s="29">
        <v>1719147.15</v>
      </c>
      <c r="F43" s="30">
        <v>0</v>
      </c>
    </row>
    <row r="44" spans="1:6" ht="36">
      <c r="A44" s="36" t="s">
        <v>77</v>
      </c>
      <c r="B44" s="27" t="s">
        <v>27</v>
      </c>
      <c r="C44" s="28" t="s">
        <v>78</v>
      </c>
      <c r="D44" s="29">
        <v>0</v>
      </c>
      <c r="E44" s="29">
        <v>56893.49</v>
      </c>
      <c r="F44" s="30">
        <v>0</v>
      </c>
    </row>
    <row r="45" spans="1:6" ht="36">
      <c r="A45" s="36" t="s">
        <v>79</v>
      </c>
      <c r="B45" s="27" t="s">
        <v>27</v>
      </c>
      <c r="C45" s="28" t="s">
        <v>80</v>
      </c>
      <c r="D45" s="29">
        <v>0</v>
      </c>
      <c r="E45" s="29">
        <v>36125.16</v>
      </c>
      <c r="F45" s="30">
        <v>0</v>
      </c>
    </row>
    <row r="46" spans="1:6" ht="36">
      <c r="A46" s="36" t="s">
        <v>79</v>
      </c>
      <c r="B46" s="27" t="s">
        <v>27</v>
      </c>
      <c r="C46" s="28" t="s">
        <v>81</v>
      </c>
      <c r="D46" s="29">
        <v>0</v>
      </c>
      <c r="E46" s="29">
        <v>-2325.57</v>
      </c>
      <c r="F46" s="30">
        <v>0</v>
      </c>
    </row>
    <row r="47" spans="1:6" ht="72">
      <c r="A47" s="36" t="s">
        <v>82</v>
      </c>
      <c r="B47" s="27" t="s">
        <v>27</v>
      </c>
      <c r="C47" s="28" t="s">
        <v>83</v>
      </c>
      <c r="D47" s="29">
        <v>12186000</v>
      </c>
      <c r="E47" s="29">
        <v>3872243.14</v>
      </c>
      <c r="F47" s="30">
        <v>8313756.86</v>
      </c>
    </row>
    <row r="48" spans="1:6" ht="24">
      <c r="A48" s="36" t="s">
        <v>84</v>
      </c>
      <c r="B48" s="27" t="s">
        <v>27</v>
      </c>
      <c r="C48" s="28" t="s">
        <v>85</v>
      </c>
      <c r="D48" s="29">
        <v>7474000</v>
      </c>
      <c r="E48" s="29">
        <v>5288700.59</v>
      </c>
      <c r="F48" s="30">
        <v>2185299.41</v>
      </c>
    </row>
    <row r="49" spans="1:6" ht="24">
      <c r="A49" s="36" t="s">
        <v>84</v>
      </c>
      <c r="B49" s="27" t="s">
        <v>27</v>
      </c>
      <c r="C49" s="28" t="s">
        <v>86</v>
      </c>
      <c r="D49" s="29">
        <v>0</v>
      </c>
      <c r="E49" s="29">
        <v>28997.02</v>
      </c>
      <c r="F49" s="30">
        <v>0</v>
      </c>
    </row>
    <row r="50" spans="1:6" ht="24">
      <c r="A50" s="36" t="s">
        <v>84</v>
      </c>
      <c r="B50" s="27" t="s">
        <v>27</v>
      </c>
      <c r="C50" s="28" t="s">
        <v>87</v>
      </c>
      <c r="D50" s="29">
        <v>0</v>
      </c>
      <c r="E50" s="29">
        <v>8375.2</v>
      </c>
      <c r="F50" s="30">
        <v>0</v>
      </c>
    </row>
    <row r="51" spans="1:6" ht="36">
      <c r="A51" s="36" t="s">
        <v>88</v>
      </c>
      <c r="B51" s="27" t="s">
        <v>27</v>
      </c>
      <c r="C51" s="28" t="s">
        <v>89</v>
      </c>
      <c r="D51" s="29">
        <v>0</v>
      </c>
      <c r="E51" s="29">
        <v>19.98</v>
      </c>
      <c r="F51" s="30">
        <v>0</v>
      </c>
    </row>
    <row r="52" spans="1:6" ht="36">
      <c r="A52" s="36" t="s">
        <v>90</v>
      </c>
      <c r="B52" s="27" t="s">
        <v>27</v>
      </c>
      <c r="C52" s="28" t="s">
        <v>91</v>
      </c>
      <c r="D52" s="29">
        <v>13700000</v>
      </c>
      <c r="E52" s="29">
        <v>10608626.95</v>
      </c>
      <c r="F52" s="30">
        <v>3091373.05</v>
      </c>
    </row>
    <row r="53" spans="1:6" ht="36">
      <c r="A53" s="36" t="s">
        <v>90</v>
      </c>
      <c r="B53" s="27" t="s">
        <v>27</v>
      </c>
      <c r="C53" s="28" t="s">
        <v>92</v>
      </c>
      <c r="D53" s="29">
        <v>0</v>
      </c>
      <c r="E53" s="29">
        <v>125187.82</v>
      </c>
      <c r="F53" s="30">
        <v>0</v>
      </c>
    </row>
    <row r="54" spans="1:6" ht="36">
      <c r="A54" s="36" t="s">
        <v>90</v>
      </c>
      <c r="B54" s="27" t="s">
        <v>27</v>
      </c>
      <c r="C54" s="28" t="s">
        <v>93</v>
      </c>
      <c r="D54" s="29">
        <v>0</v>
      </c>
      <c r="E54" s="29">
        <v>5426.66</v>
      </c>
      <c r="F54" s="30">
        <v>0</v>
      </c>
    </row>
    <row r="55" spans="1:6" ht="48">
      <c r="A55" s="36" t="s">
        <v>94</v>
      </c>
      <c r="B55" s="27" t="s">
        <v>27</v>
      </c>
      <c r="C55" s="28" t="s">
        <v>95</v>
      </c>
      <c r="D55" s="29">
        <v>0</v>
      </c>
      <c r="E55" s="29">
        <v>-33558.57</v>
      </c>
      <c r="F55" s="30">
        <v>0</v>
      </c>
    </row>
    <row r="56" spans="1:6" ht="48">
      <c r="A56" s="36" t="s">
        <v>94</v>
      </c>
      <c r="B56" s="27" t="s">
        <v>27</v>
      </c>
      <c r="C56" s="28" t="s">
        <v>96</v>
      </c>
      <c r="D56" s="29">
        <v>0</v>
      </c>
      <c r="E56" s="29">
        <v>10.18</v>
      </c>
      <c r="F56" s="30">
        <v>0</v>
      </c>
    </row>
    <row r="57" spans="1:6" ht="48">
      <c r="A57" s="36" t="s">
        <v>94</v>
      </c>
      <c r="B57" s="27" t="s">
        <v>27</v>
      </c>
      <c r="C57" s="28" t="s">
        <v>97</v>
      </c>
      <c r="D57" s="29">
        <v>0</v>
      </c>
      <c r="E57" s="29">
        <v>-4.49</v>
      </c>
      <c r="F57" s="30">
        <v>0</v>
      </c>
    </row>
    <row r="58" spans="1:6" ht="24">
      <c r="A58" s="36" t="s">
        <v>98</v>
      </c>
      <c r="B58" s="27" t="s">
        <v>27</v>
      </c>
      <c r="C58" s="28" t="s">
        <v>99</v>
      </c>
      <c r="D58" s="29">
        <v>0</v>
      </c>
      <c r="E58" s="29">
        <v>-40430.84</v>
      </c>
      <c r="F58" s="30">
        <v>0</v>
      </c>
    </row>
    <row r="59" spans="1:6" ht="24">
      <c r="A59" s="36" t="s">
        <v>98</v>
      </c>
      <c r="B59" s="27" t="s">
        <v>27</v>
      </c>
      <c r="C59" s="28" t="s">
        <v>100</v>
      </c>
      <c r="D59" s="29">
        <v>0</v>
      </c>
      <c r="E59" s="29">
        <v>469.38</v>
      </c>
      <c r="F59" s="30">
        <v>0</v>
      </c>
    </row>
    <row r="60" spans="1:6" ht="24">
      <c r="A60" s="36" t="s">
        <v>98</v>
      </c>
      <c r="B60" s="27" t="s">
        <v>27</v>
      </c>
      <c r="C60" s="28" t="s">
        <v>101</v>
      </c>
      <c r="D60" s="29">
        <v>0</v>
      </c>
      <c r="E60" s="29">
        <v>-300</v>
      </c>
      <c r="F60" s="30">
        <v>0</v>
      </c>
    </row>
    <row r="61" spans="1:6" ht="24">
      <c r="A61" s="36" t="s">
        <v>102</v>
      </c>
      <c r="B61" s="27" t="s">
        <v>27</v>
      </c>
      <c r="C61" s="28" t="s">
        <v>103</v>
      </c>
      <c r="D61" s="29">
        <v>20000000</v>
      </c>
      <c r="E61" s="29">
        <v>12622113.3</v>
      </c>
      <c r="F61" s="30">
        <v>7377886.7</v>
      </c>
    </row>
    <row r="62" spans="1:6" ht="24">
      <c r="A62" s="36" t="s">
        <v>102</v>
      </c>
      <c r="B62" s="27" t="s">
        <v>27</v>
      </c>
      <c r="C62" s="28" t="s">
        <v>104</v>
      </c>
      <c r="D62" s="29">
        <v>0</v>
      </c>
      <c r="E62" s="29">
        <v>18054.04</v>
      </c>
      <c r="F62" s="30">
        <v>0</v>
      </c>
    </row>
    <row r="63" spans="1:6" ht="24">
      <c r="A63" s="36" t="s">
        <v>102</v>
      </c>
      <c r="B63" s="27" t="s">
        <v>27</v>
      </c>
      <c r="C63" s="28" t="s">
        <v>105</v>
      </c>
      <c r="D63" s="29">
        <v>0</v>
      </c>
      <c r="E63" s="29">
        <v>60715</v>
      </c>
      <c r="F63" s="30">
        <v>0</v>
      </c>
    </row>
    <row r="64" spans="1:6" ht="36">
      <c r="A64" s="36" t="s">
        <v>106</v>
      </c>
      <c r="B64" s="27" t="s">
        <v>27</v>
      </c>
      <c r="C64" s="28" t="s">
        <v>107</v>
      </c>
      <c r="D64" s="29">
        <v>0</v>
      </c>
      <c r="E64" s="29">
        <v>108.05</v>
      </c>
      <c r="F64" s="30">
        <v>0</v>
      </c>
    </row>
    <row r="65" spans="1:6" ht="36">
      <c r="A65" s="36" t="s">
        <v>106</v>
      </c>
      <c r="B65" s="27" t="s">
        <v>27</v>
      </c>
      <c r="C65" s="28" t="s">
        <v>108</v>
      </c>
      <c r="D65" s="29">
        <v>0</v>
      </c>
      <c r="E65" s="29">
        <v>321.63</v>
      </c>
      <c r="F65" s="30">
        <v>0</v>
      </c>
    </row>
    <row r="66" spans="1:6" ht="15">
      <c r="A66" s="36" t="s">
        <v>109</v>
      </c>
      <c r="B66" s="27" t="s">
        <v>27</v>
      </c>
      <c r="C66" s="28" t="s">
        <v>110</v>
      </c>
      <c r="D66" s="29">
        <v>2600000</v>
      </c>
      <c r="E66" s="29">
        <v>3764561</v>
      </c>
      <c r="F66" s="30">
        <v>0</v>
      </c>
    </row>
    <row r="67" spans="1:6" ht="15">
      <c r="A67" s="36" t="s">
        <v>109</v>
      </c>
      <c r="B67" s="27" t="s">
        <v>27</v>
      </c>
      <c r="C67" s="28" t="s">
        <v>111</v>
      </c>
      <c r="D67" s="29">
        <v>0</v>
      </c>
      <c r="E67" s="29">
        <v>489.49</v>
      </c>
      <c r="F67" s="30">
        <v>0</v>
      </c>
    </row>
    <row r="68" spans="1:6" ht="15">
      <c r="A68" s="36" t="s">
        <v>109</v>
      </c>
      <c r="B68" s="27" t="s">
        <v>27</v>
      </c>
      <c r="C68" s="28" t="s">
        <v>112</v>
      </c>
      <c r="D68" s="29">
        <v>0</v>
      </c>
      <c r="E68" s="29">
        <v>1909</v>
      </c>
      <c r="F68" s="30">
        <v>0</v>
      </c>
    </row>
    <row r="69" spans="1:6" ht="36">
      <c r="A69" s="36" t="s">
        <v>113</v>
      </c>
      <c r="B69" s="27" t="s">
        <v>27</v>
      </c>
      <c r="C69" s="28" t="s">
        <v>114</v>
      </c>
      <c r="D69" s="29">
        <v>928000</v>
      </c>
      <c r="E69" s="29">
        <v>480646.74</v>
      </c>
      <c r="F69" s="30">
        <v>447353.26</v>
      </c>
    </row>
    <row r="70" spans="1:6" ht="36">
      <c r="A70" s="36" t="s">
        <v>115</v>
      </c>
      <c r="B70" s="27" t="s">
        <v>27</v>
      </c>
      <c r="C70" s="28" t="s">
        <v>116</v>
      </c>
      <c r="D70" s="29">
        <v>0</v>
      </c>
      <c r="E70" s="29">
        <v>558.43</v>
      </c>
      <c r="F70" s="30">
        <v>0</v>
      </c>
    </row>
    <row r="71" spans="1:6" ht="36">
      <c r="A71" s="36" t="s">
        <v>117</v>
      </c>
      <c r="B71" s="27" t="s">
        <v>27</v>
      </c>
      <c r="C71" s="28" t="s">
        <v>118</v>
      </c>
      <c r="D71" s="29">
        <v>14547000</v>
      </c>
      <c r="E71" s="29">
        <v>4160678.25</v>
      </c>
      <c r="F71" s="30">
        <v>10386321.75</v>
      </c>
    </row>
    <row r="72" spans="1:6" ht="36">
      <c r="A72" s="36" t="s">
        <v>117</v>
      </c>
      <c r="B72" s="27" t="s">
        <v>27</v>
      </c>
      <c r="C72" s="28" t="s">
        <v>119</v>
      </c>
      <c r="D72" s="29">
        <v>0</v>
      </c>
      <c r="E72" s="29">
        <v>147835.97</v>
      </c>
      <c r="F72" s="30">
        <v>0</v>
      </c>
    </row>
    <row r="73" spans="1:6" ht="24">
      <c r="A73" s="36" t="s">
        <v>120</v>
      </c>
      <c r="B73" s="27" t="s">
        <v>27</v>
      </c>
      <c r="C73" s="28" t="s">
        <v>121</v>
      </c>
      <c r="D73" s="29">
        <v>7488000</v>
      </c>
      <c r="E73" s="29">
        <v>6257200.92</v>
      </c>
      <c r="F73" s="30">
        <v>1230799.08</v>
      </c>
    </row>
    <row r="74" spans="1:6" ht="24">
      <c r="A74" s="36" t="s">
        <v>120</v>
      </c>
      <c r="B74" s="27" t="s">
        <v>27</v>
      </c>
      <c r="C74" s="28" t="s">
        <v>122</v>
      </c>
      <c r="D74" s="29">
        <v>0</v>
      </c>
      <c r="E74" s="29">
        <v>48400.83</v>
      </c>
      <c r="F74" s="30">
        <v>0</v>
      </c>
    </row>
    <row r="75" spans="1:6" ht="24">
      <c r="A75" s="36" t="s">
        <v>120</v>
      </c>
      <c r="B75" s="27" t="s">
        <v>27</v>
      </c>
      <c r="C75" s="28" t="s">
        <v>123</v>
      </c>
      <c r="D75" s="29">
        <v>0</v>
      </c>
      <c r="E75" s="29">
        <v>628.41</v>
      </c>
      <c r="F75" s="30">
        <v>0</v>
      </c>
    </row>
    <row r="76" spans="1:6" ht="24">
      <c r="A76" s="36" t="s">
        <v>120</v>
      </c>
      <c r="B76" s="27" t="s">
        <v>27</v>
      </c>
      <c r="C76" s="28" t="s">
        <v>124</v>
      </c>
      <c r="D76" s="29">
        <v>0</v>
      </c>
      <c r="E76" s="29">
        <v>2906.41</v>
      </c>
      <c r="F76" s="30">
        <v>0</v>
      </c>
    </row>
    <row r="77" spans="1:6" ht="24">
      <c r="A77" s="36" t="s">
        <v>125</v>
      </c>
      <c r="B77" s="27" t="s">
        <v>27</v>
      </c>
      <c r="C77" s="28" t="s">
        <v>126</v>
      </c>
      <c r="D77" s="29">
        <v>6376000</v>
      </c>
      <c r="E77" s="29">
        <v>1370597.43</v>
      </c>
      <c r="F77" s="30">
        <v>5005402.57</v>
      </c>
    </row>
    <row r="78" spans="1:6" ht="24">
      <c r="A78" s="36" t="s">
        <v>125</v>
      </c>
      <c r="B78" s="27" t="s">
        <v>27</v>
      </c>
      <c r="C78" s="28" t="s">
        <v>127</v>
      </c>
      <c r="D78" s="29">
        <v>0</v>
      </c>
      <c r="E78" s="29">
        <v>202262.22</v>
      </c>
      <c r="F78" s="30">
        <v>0</v>
      </c>
    </row>
    <row r="79" spans="1:6" ht="36">
      <c r="A79" s="36" t="s">
        <v>128</v>
      </c>
      <c r="B79" s="27" t="s">
        <v>27</v>
      </c>
      <c r="C79" s="28" t="s">
        <v>129</v>
      </c>
      <c r="D79" s="29">
        <v>11439000</v>
      </c>
      <c r="E79" s="29">
        <v>8616875.42</v>
      </c>
      <c r="F79" s="30">
        <v>2822124.58</v>
      </c>
    </row>
    <row r="80" spans="1:6" ht="60">
      <c r="A80" s="36" t="s">
        <v>130</v>
      </c>
      <c r="B80" s="27" t="s">
        <v>27</v>
      </c>
      <c r="C80" s="28" t="s">
        <v>131</v>
      </c>
      <c r="D80" s="29">
        <v>256000</v>
      </c>
      <c r="E80" s="29">
        <v>209077.68</v>
      </c>
      <c r="F80" s="30">
        <v>46922.32</v>
      </c>
    </row>
    <row r="81" spans="1:6" ht="48">
      <c r="A81" s="36" t="s">
        <v>132</v>
      </c>
      <c r="B81" s="27" t="s">
        <v>27</v>
      </c>
      <c r="C81" s="28" t="s">
        <v>133</v>
      </c>
      <c r="D81" s="29">
        <v>25000</v>
      </c>
      <c r="E81" s="29">
        <v>28798.34</v>
      </c>
      <c r="F81" s="30">
        <v>0</v>
      </c>
    </row>
    <row r="82" spans="1:6" ht="48">
      <c r="A82" s="36" t="s">
        <v>134</v>
      </c>
      <c r="B82" s="27" t="s">
        <v>27</v>
      </c>
      <c r="C82" s="28" t="s">
        <v>135</v>
      </c>
      <c r="D82" s="29">
        <v>0</v>
      </c>
      <c r="E82" s="29">
        <v>90000</v>
      </c>
      <c r="F82" s="30">
        <v>0</v>
      </c>
    </row>
    <row r="83" spans="1:6" ht="48">
      <c r="A83" s="36" t="s">
        <v>136</v>
      </c>
      <c r="B83" s="27" t="s">
        <v>27</v>
      </c>
      <c r="C83" s="28" t="s">
        <v>137</v>
      </c>
      <c r="D83" s="29">
        <v>144000</v>
      </c>
      <c r="E83" s="29">
        <v>98000</v>
      </c>
      <c r="F83" s="30">
        <v>46000</v>
      </c>
    </row>
    <row r="84" spans="1:6" ht="48">
      <c r="A84" s="36" t="s">
        <v>58</v>
      </c>
      <c r="B84" s="27" t="s">
        <v>27</v>
      </c>
      <c r="C84" s="28" t="s">
        <v>138</v>
      </c>
      <c r="D84" s="29">
        <v>20000</v>
      </c>
      <c r="E84" s="29">
        <v>6750</v>
      </c>
      <c r="F84" s="30">
        <v>13250</v>
      </c>
    </row>
    <row r="85" spans="1:6" ht="24">
      <c r="A85" s="36" t="s">
        <v>139</v>
      </c>
      <c r="B85" s="27" t="s">
        <v>27</v>
      </c>
      <c r="C85" s="28" t="s">
        <v>140</v>
      </c>
      <c r="D85" s="29">
        <v>46000</v>
      </c>
      <c r="E85" s="29">
        <v>610000</v>
      </c>
      <c r="F85" s="30">
        <v>0</v>
      </c>
    </row>
    <row r="86" spans="1:6" ht="60">
      <c r="A86" s="36" t="s">
        <v>141</v>
      </c>
      <c r="B86" s="27" t="s">
        <v>27</v>
      </c>
      <c r="C86" s="28" t="s">
        <v>142</v>
      </c>
      <c r="D86" s="29">
        <v>173000</v>
      </c>
      <c r="E86" s="29">
        <v>80595.37</v>
      </c>
      <c r="F86" s="30">
        <v>92404.63</v>
      </c>
    </row>
    <row r="87" spans="1:6" ht="36">
      <c r="A87" s="36" t="s">
        <v>29</v>
      </c>
      <c r="B87" s="27" t="s">
        <v>27</v>
      </c>
      <c r="C87" s="28" t="s">
        <v>143</v>
      </c>
      <c r="D87" s="29">
        <v>1493000</v>
      </c>
      <c r="E87" s="29">
        <v>1052805.9</v>
      </c>
      <c r="F87" s="30">
        <v>440194.1</v>
      </c>
    </row>
    <row r="88" spans="1:6" ht="24">
      <c r="A88" s="36" t="s">
        <v>45</v>
      </c>
      <c r="B88" s="27" t="s">
        <v>27</v>
      </c>
      <c r="C88" s="28" t="s">
        <v>144</v>
      </c>
      <c r="D88" s="29">
        <v>68000</v>
      </c>
      <c r="E88" s="29">
        <v>71000</v>
      </c>
      <c r="F88" s="30">
        <v>0</v>
      </c>
    </row>
    <row r="89" spans="1:6" ht="60">
      <c r="A89" s="36" t="s">
        <v>145</v>
      </c>
      <c r="B89" s="27" t="s">
        <v>27</v>
      </c>
      <c r="C89" s="28" t="s">
        <v>146</v>
      </c>
      <c r="D89" s="29">
        <v>0</v>
      </c>
      <c r="E89" s="29">
        <v>7200</v>
      </c>
      <c r="F89" s="30">
        <v>0</v>
      </c>
    </row>
    <row r="90" spans="1:6" ht="72">
      <c r="A90" s="36" t="s">
        <v>147</v>
      </c>
      <c r="B90" s="27" t="s">
        <v>27</v>
      </c>
      <c r="C90" s="28" t="s">
        <v>148</v>
      </c>
      <c r="D90" s="29">
        <v>1864000</v>
      </c>
      <c r="E90" s="29">
        <v>1306671.98</v>
      </c>
      <c r="F90" s="30">
        <v>557328.02</v>
      </c>
    </row>
    <row r="91" spans="1:6" ht="36">
      <c r="A91" s="36" t="s">
        <v>149</v>
      </c>
      <c r="B91" s="27" t="s">
        <v>27</v>
      </c>
      <c r="C91" s="28" t="s">
        <v>150</v>
      </c>
      <c r="D91" s="29">
        <v>300000</v>
      </c>
      <c r="E91" s="29">
        <v>164598.56</v>
      </c>
      <c r="F91" s="30">
        <v>135401.44</v>
      </c>
    </row>
    <row r="92" spans="1:6" ht="24">
      <c r="A92" s="36" t="s">
        <v>151</v>
      </c>
      <c r="B92" s="27" t="s">
        <v>27</v>
      </c>
      <c r="C92" s="28" t="s">
        <v>152</v>
      </c>
      <c r="D92" s="29">
        <v>214000</v>
      </c>
      <c r="E92" s="29">
        <v>129804.77</v>
      </c>
      <c r="F92" s="30">
        <v>84195.23</v>
      </c>
    </row>
    <row r="93" spans="1:6" ht="60">
      <c r="A93" s="36" t="s">
        <v>153</v>
      </c>
      <c r="B93" s="27" t="s">
        <v>27</v>
      </c>
      <c r="C93" s="28" t="s">
        <v>154</v>
      </c>
      <c r="D93" s="29">
        <v>25000</v>
      </c>
      <c r="E93" s="29">
        <v>155550.84</v>
      </c>
      <c r="F93" s="30">
        <v>0</v>
      </c>
    </row>
    <row r="94" spans="1:6" ht="72">
      <c r="A94" s="36" t="s">
        <v>155</v>
      </c>
      <c r="B94" s="27" t="s">
        <v>27</v>
      </c>
      <c r="C94" s="28" t="s">
        <v>156</v>
      </c>
      <c r="D94" s="29">
        <v>0</v>
      </c>
      <c r="E94" s="29">
        <v>974.69</v>
      </c>
      <c r="F94" s="30">
        <v>0</v>
      </c>
    </row>
    <row r="95" spans="1:6" ht="48">
      <c r="A95" s="36" t="s">
        <v>157</v>
      </c>
      <c r="B95" s="27" t="s">
        <v>27</v>
      </c>
      <c r="C95" s="28" t="s">
        <v>158</v>
      </c>
      <c r="D95" s="29">
        <v>111000</v>
      </c>
      <c r="E95" s="29">
        <v>0</v>
      </c>
      <c r="F95" s="30">
        <v>111000</v>
      </c>
    </row>
    <row r="96" spans="1:6" ht="36">
      <c r="A96" s="36" t="s">
        <v>29</v>
      </c>
      <c r="B96" s="27" t="s">
        <v>27</v>
      </c>
      <c r="C96" s="28" t="s">
        <v>159</v>
      </c>
      <c r="D96" s="29">
        <v>55000</v>
      </c>
      <c r="E96" s="29">
        <v>485112.55</v>
      </c>
      <c r="F96" s="30">
        <v>0</v>
      </c>
    </row>
    <row r="97" spans="1:6" ht="24">
      <c r="A97" s="36" t="s">
        <v>160</v>
      </c>
      <c r="B97" s="27" t="s">
        <v>27</v>
      </c>
      <c r="C97" s="28" t="s">
        <v>161</v>
      </c>
      <c r="D97" s="29">
        <v>0</v>
      </c>
      <c r="E97" s="29">
        <v>78358.89</v>
      </c>
      <c r="F97" s="30">
        <v>0</v>
      </c>
    </row>
    <row r="98" spans="1:6" ht="15">
      <c r="A98" s="36" t="s">
        <v>162</v>
      </c>
      <c r="B98" s="27" t="s">
        <v>27</v>
      </c>
      <c r="C98" s="28" t="s">
        <v>163</v>
      </c>
      <c r="D98" s="29">
        <v>8000</v>
      </c>
      <c r="E98" s="29">
        <v>643.84</v>
      </c>
      <c r="F98" s="30">
        <v>7356.16</v>
      </c>
    </row>
    <row r="99" spans="1:6" ht="36">
      <c r="A99" s="36" t="s">
        <v>164</v>
      </c>
      <c r="B99" s="27" t="s">
        <v>27</v>
      </c>
      <c r="C99" s="28" t="s">
        <v>165</v>
      </c>
      <c r="D99" s="29">
        <v>85436100</v>
      </c>
      <c r="E99" s="29">
        <v>53662180.29</v>
      </c>
      <c r="F99" s="30">
        <v>31773919.71</v>
      </c>
    </row>
    <row r="100" spans="1:6" ht="24">
      <c r="A100" s="36" t="s">
        <v>166</v>
      </c>
      <c r="B100" s="27" t="s">
        <v>27</v>
      </c>
      <c r="C100" s="28" t="s">
        <v>167</v>
      </c>
      <c r="D100" s="29">
        <v>3517400</v>
      </c>
      <c r="E100" s="29">
        <v>3517396.17</v>
      </c>
      <c r="F100" s="30">
        <v>3.83</v>
      </c>
    </row>
    <row r="101" spans="1:6" ht="24">
      <c r="A101" s="36" t="s">
        <v>168</v>
      </c>
      <c r="B101" s="27" t="s">
        <v>27</v>
      </c>
      <c r="C101" s="28" t="s">
        <v>169</v>
      </c>
      <c r="D101" s="29">
        <v>11428800</v>
      </c>
      <c r="E101" s="29">
        <v>0</v>
      </c>
      <c r="F101" s="30">
        <v>11428800</v>
      </c>
    </row>
    <row r="102" spans="1:6" ht="24">
      <c r="A102" s="36" t="s">
        <v>170</v>
      </c>
      <c r="B102" s="27" t="s">
        <v>27</v>
      </c>
      <c r="C102" s="28" t="s">
        <v>171</v>
      </c>
      <c r="D102" s="29">
        <v>555000</v>
      </c>
      <c r="E102" s="29">
        <v>555000</v>
      </c>
      <c r="F102" s="30">
        <v>0</v>
      </c>
    </row>
    <row r="103" spans="1:6" ht="15">
      <c r="A103" s="36" t="s">
        <v>172</v>
      </c>
      <c r="B103" s="27" t="s">
        <v>27</v>
      </c>
      <c r="C103" s="28" t="s">
        <v>173</v>
      </c>
      <c r="D103" s="29">
        <v>949000</v>
      </c>
      <c r="E103" s="29">
        <v>949000</v>
      </c>
      <c r="F103" s="30">
        <v>0</v>
      </c>
    </row>
    <row r="104" spans="1:6" ht="36">
      <c r="A104" s="36" t="s">
        <v>174</v>
      </c>
      <c r="B104" s="27" t="s">
        <v>27</v>
      </c>
      <c r="C104" s="28" t="s">
        <v>175</v>
      </c>
      <c r="D104" s="29">
        <v>68946000</v>
      </c>
      <c r="E104" s="29">
        <v>38340675.6</v>
      </c>
      <c r="F104" s="30">
        <v>30605324.4</v>
      </c>
    </row>
    <row r="105" spans="1:6" ht="24">
      <c r="A105" s="36" t="s">
        <v>176</v>
      </c>
      <c r="B105" s="27" t="s">
        <v>27</v>
      </c>
      <c r="C105" s="28" t="s">
        <v>177</v>
      </c>
      <c r="D105" s="29">
        <v>156124900</v>
      </c>
      <c r="E105" s="29">
        <v>119205857.6</v>
      </c>
      <c r="F105" s="30">
        <v>36919042.4</v>
      </c>
    </row>
    <row r="106" spans="1:6" ht="36">
      <c r="A106" s="36" t="s">
        <v>178</v>
      </c>
      <c r="B106" s="27" t="s">
        <v>27</v>
      </c>
      <c r="C106" s="28" t="s">
        <v>179</v>
      </c>
      <c r="D106" s="29">
        <v>2955200</v>
      </c>
      <c r="E106" s="29">
        <v>2955200</v>
      </c>
      <c r="F106" s="30">
        <v>0</v>
      </c>
    </row>
    <row r="107" spans="1:6" ht="48">
      <c r="A107" s="36" t="s">
        <v>180</v>
      </c>
      <c r="B107" s="27" t="s">
        <v>27</v>
      </c>
      <c r="C107" s="28" t="s">
        <v>181</v>
      </c>
      <c r="D107" s="29">
        <v>21200</v>
      </c>
      <c r="E107" s="29">
        <v>0</v>
      </c>
      <c r="F107" s="30">
        <v>21200</v>
      </c>
    </row>
    <row r="108" spans="1:6" ht="36">
      <c r="A108" s="36" t="s">
        <v>182</v>
      </c>
      <c r="B108" s="27" t="s">
        <v>27</v>
      </c>
      <c r="C108" s="28" t="s">
        <v>183</v>
      </c>
      <c r="D108" s="29">
        <v>30240000</v>
      </c>
      <c r="E108" s="29">
        <f>23711415+1731590</f>
        <v>25443005</v>
      </c>
      <c r="F108" s="30">
        <f>D108-E108</f>
        <v>4796995</v>
      </c>
    </row>
    <row r="109" spans="1:6" ht="48">
      <c r="A109" s="36" t="s">
        <v>184</v>
      </c>
      <c r="B109" s="27" t="s">
        <v>27</v>
      </c>
      <c r="C109" s="28" t="s">
        <v>185</v>
      </c>
      <c r="D109" s="29">
        <v>144700</v>
      </c>
      <c r="E109" s="29">
        <v>142433.94</v>
      </c>
      <c r="F109" s="30">
        <v>2266.06</v>
      </c>
    </row>
    <row r="110" spans="1:6" ht="24">
      <c r="A110" s="36" t="s">
        <v>186</v>
      </c>
      <c r="B110" s="27" t="s">
        <v>27</v>
      </c>
      <c r="C110" s="28" t="s">
        <v>187</v>
      </c>
      <c r="D110" s="29">
        <v>18956699.2</v>
      </c>
      <c r="E110" s="29">
        <v>40058699.2</v>
      </c>
      <c r="F110" s="30">
        <v>0</v>
      </c>
    </row>
    <row r="111" spans="1:6" ht="36">
      <c r="A111" s="36" t="s">
        <v>188</v>
      </c>
      <c r="B111" s="27" t="s">
        <v>27</v>
      </c>
      <c r="C111" s="28" t="s">
        <v>189</v>
      </c>
      <c r="D111" s="29">
        <v>0</v>
      </c>
      <c r="E111" s="29">
        <v>-10837573.27</v>
      </c>
      <c r="F111" s="30">
        <v>0</v>
      </c>
    </row>
    <row r="112" spans="1:6" ht="96">
      <c r="A112" s="36" t="s">
        <v>190</v>
      </c>
      <c r="B112" s="27" t="s">
        <v>27</v>
      </c>
      <c r="C112" s="28" t="s">
        <v>191</v>
      </c>
      <c r="D112" s="29">
        <v>6555000</v>
      </c>
      <c r="E112" s="29">
        <v>5695832.46</v>
      </c>
      <c r="F112" s="30">
        <v>859167.54</v>
      </c>
    </row>
    <row r="113" spans="1:6" ht="108">
      <c r="A113" s="36" t="s">
        <v>192</v>
      </c>
      <c r="B113" s="27" t="s">
        <v>27</v>
      </c>
      <c r="C113" s="28" t="s">
        <v>193</v>
      </c>
      <c r="D113" s="29">
        <v>300000</v>
      </c>
      <c r="E113" s="29">
        <v>102356.16</v>
      </c>
      <c r="F113" s="30">
        <v>197643.84</v>
      </c>
    </row>
    <row r="114" spans="1:6" ht="72">
      <c r="A114" s="36" t="s">
        <v>194</v>
      </c>
      <c r="B114" s="27" t="s">
        <v>27</v>
      </c>
      <c r="C114" s="28" t="s">
        <v>195</v>
      </c>
      <c r="D114" s="29">
        <v>294000</v>
      </c>
      <c r="E114" s="29">
        <v>142407.47</v>
      </c>
      <c r="F114" s="30">
        <v>151592.53</v>
      </c>
    </row>
    <row r="115" spans="1:6" ht="48">
      <c r="A115" s="36" t="s">
        <v>196</v>
      </c>
      <c r="B115" s="27" t="s">
        <v>27</v>
      </c>
      <c r="C115" s="28" t="s">
        <v>197</v>
      </c>
      <c r="D115" s="29">
        <v>0</v>
      </c>
      <c r="E115" s="29">
        <v>2940.61</v>
      </c>
      <c r="F115" s="30">
        <v>0</v>
      </c>
    </row>
    <row r="116" spans="1:6" ht="72">
      <c r="A116" s="36" t="s">
        <v>198</v>
      </c>
      <c r="B116" s="27" t="s">
        <v>27</v>
      </c>
      <c r="C116" s="28" t="s">
        <v>199</v>
      </c>
      <c r="D116" s="29">
        <v>0</v>
      </c>
      <c r="E116" s="29">
        <v>44.58</v>
      </c>
      <c r="F116" s="30">
        <v>0</v>
      </c>
    </row>
    <row r="117" spans="1:6" ht="48">
      <c r="A117" s="36" t="s">
        <v>200</v>
      </c>
      <c r="B117" s="27" t="s">
        <v>27</v>
      </c>
      <c r="C117" s="28" t="s">
        <v>201</v>
      </c>
      <c r="D117" s="29">
        <v>146000</v>
      </c>
      <c r="E117" s="29">
        <v>55850</v>
      </c>
      <c r="F117" s="30">
        <v>90150</v>
      </c>
    </row>
    <row r="118" spans="1:6" ht="84">
      <c r="A118" s="36" t="s">
        <v>202</v>
      </c>
      <c r="B118" s="27" t="s">
        <v>27</v>
      </c>
      <c r="C118" s="28" t="s">
        <v>203</v>
      </c>
      <c r="D118" s="29">
        <v>20000</v>
      </c>
      <c r="E118" s="29">
        <v>4000</v>
      </c>
      <c r="F118" s="30">
        <v>16000</v>
      </c>
    </row>
    <row r="119" spans="1:6" ht="156">
      <c r="A119" s="36" t="s">
        <v>204</v>
      </c>
      <c r="B119" s="27" t="s">
        <v>27</v>
      </c>
      <c r="C119" s="28" t="s">
        <v>205</v>
      </c>
      <c r="D119" s="29">
        <v>5258000</v>
      </c>
      <c r="E119" s="29">
        <v>112319.13</v>
      </c>
      <c r="F119" s="30">
        <v>5145680.87</v>
      </c>
    </row>
    <row r="120" spans="1:6" ht="36">
      <c r="A120" s="36" t="s">
        <v>206</v>
      </c>
      <c r="B120" s="27" t="s">
        <v>27</v>
      </c>
      <c r="C120" s="28" t="s">
        <v>207</v>
      </c>
      <c r="D120" s="29">
        <v>4000000</v>
      </c>
      <c r="E120" s="29">
        <v>1742498.13</v>
      </c>
      <c r="F120" s="30">
        <v>2257501.87</v>
      </c>
    </row>
    <row r="121" spans="1:6" ht="48">
      <c r="A121" s="36" t="s">
        <v>208</v>
      </c>
      <c r="B121" s="27" t="s">
        <v>27</v>
      </c>
      <c r="C121" s="28" t="s">
        <v>209</v>
      </c>
      <c r="D121" s="29">
        <v>0</v>
      </c>
      <c r="E121" s="29">
        <v>48228.06</v>
      </c>
      <c r="F121" s="30">
        <v>0</v>
      </c>
    </row>
    <row r="122" spans="1:6" ht="36">
      <c r="A122" s="36" t="s">
        <v>29</v>
      </c>
      <c r="B122" s="27" t="s">
        <v>27</v>
      </c>
      <c r="C122" s="28" t="s">
        <v>210</v>
      </c>
      <c r="D122" s="29">
        <v>0</v>
      </c>
      <c r="E122" s="29">
        <v>59400</v>
      </c>
      <c r="F122" s="30">
        <v>0</v>
      </c>
    </row>
    <row r="123" spans="1:6" ht="24">
      <c r="A123" s="36" t="s">
        <v>186</v>
      </c>
      <c r="B123" s="27" t="s">
        <v>27</v>
      </c>
      <c r="C123" s="28" t="s">
        <v>211</v>
      </c>
      <c r="D123" s="29">
        <v>4922000</v>
      </c>
      <c r="E123" s="29">
        <v>4922000</v>
      </c>
      <c r="F123" s="30">
        <v>0</v>
      </c>
    </row>
    <row r="124" spans="1:6" ht="24">
      <c r="A124" s="36" t="s">
        <v>212</v>
      </c>
      <c r="B124" s="27" t="s">
        <v>27</v>
      </c>
      <c r="C124" s="28" t="s">
        <v>213</v>
      </c>
      <c r="D124" s="29">
        <v>10000</v>
      </c>
      <c r="E124" s="29">
        <v>0</v>
      </c>
      <c r="F124" s="30">
        <v>10000</v>
      </c>
    </row>
    <row r="125" spans="1:6" ht="36">
      <c r="A125" s="36" t="s">
        <v>149</v>
      </c>
      <c r="B125" s="27" t="s">
        <v>27</v>
      </c>
      <c r="C125" s="28" t="s">
        <v>214</v>
      </c>
      <c r="D125" s="29">
        <v>3883429</v>
      </c>
      <c r="E125" s="29">
        <v>4005601.19</v>
      </c>
      <c r="F125" s="30">
        <v>0</v>
      </c>
    </row>
    <row r="126" spans="1:6" ht="24">
      <c r="A126" s="36" t="s">
        <v>151</v>
      </c>
      <c r="B126" s="27" t="s">
        <v>27</v>
      </c>
      <c r="C126" s="28" t="s">
        <v>215</v>
      </c>
      <c r="D126" s="29">
        <v>621000</v>
      </c>
      <c r="E126" s="29">
        <v>1089017.97</v>
      </c>
      <c r="F126" s="30">
        <v>0</v>
      </c>
    </row>
    <row r="127" spans="1:6" ht="48">
      <c r="A127" s="36" t="s">
        <v>216</v>
      </c>
      <c r="B127" s="27" t="s">
        <v>27</v>
      </c>
      <c r="C127" s="28" t="s">
        <v>217</v>
      </c>
      <c r="D127" s="29">
        <v>16000</v>
      </c>
      <c r="E127" s="29">
        <v>20307.65</v>
      </c>
      <c r="F127" s="30">
        <v>0</v>
      </c>
    </row>
    <row r="128" spans="1:6" ht="60">
      <c r="A128" s="36" t="s">
        <v>153</v>
      </c>
      <c r="B128" s="27" t="s">
        <v>27</v>
      </c>
      <c r="C128" s="28" t="s">
        <v>218</v>
      </c>
      <c r="D128" s="29">
        <v>0</v>
      </c>
      <c r="E128" s="29">
        <v>210.86</v>
      </c>
      <c r="F128" s="30">
        <v>0</v>
      </c>
    </row>
    <row r="129" spans="1:6" ht="48">
      <c r="A129" s="36" t="s">
        <v>219</v>
      </c>
      <c r="B129" s="27" t="s">
        <v>27</v>
      </c>
      <c r="C129" s="28" t="s">
        <v>220</v>
      </c>
      <c r="D129" s="29">
        <v>1152067</v>
      </c>
      <c r="E129" s="29">
        <v>1036942.5</v>
      </c>
      <c r="F129" s="30">
        <v>115124.5</v>
      </c>
    </row>
    <row r="130" spans="1:6" ht="48">
      <c r="A130" s="36" t="s">
        <v>221</v>
      </c>
      <c r="B130" s="27" t="s">
        <v>27</v>
      </c>
      <c r="C130" s="28" t="s">
        <v>222</v>
      </c>
      <c r="D130" s="29">
        <v>4780254</v>
      </c>
      <c r="E130" s="29">
        <v>3965476.11</v>
      </c>
      <c r="F130" s="30">
        <v>814777.89</v>
      </c>
    </row>
    <row r="131" spans="1:6" ht="15">
      <c r="A131" s="36" t="s">
        <v>172</v>
      </c>
      <c r="B131" s="27" t="s">
        <v>27</v>
      </c>
      <c r="C131" s="28" t="s">
        <v>223</v>
      </c>
      <c r="D131" s="29">
        <v>83425001</v>
      </c>
      <c r="E131" s="29">
        <v>57648101</v>
      </c>
      <c r="F131" s="30">
        <v>25776900</v>
      </c>
    </row>
    <row r="132" spans="1:6" ht="24">
      <c r="A132" s="36" t="s">
        <v>176</v>
      </c>
      <c r="B132" s="27" t="s">
        <v>27</v>
      </c>
      <c r="C132" s="28" t="s">
        <v>224</v>
      </c>
      <c r="D132" s="29">
        <v>2173700</v>
      </c>
      <c r="E132" s="29">
        <v>2173700</v>
      </c>
      <c r="F132" s="30">
        <v>0</v>
      </c>
    </row>
    <row r="133" spans="1:6" ht="15">
      <c r="A133" s="36" t="s">
        <v>225</v>
      </c>
      <c r="B133" s="27" t="s">
        <v>27</v>
      </c>
      <c r="C133" s="28" t="s">
        <v>226</v>
      </c>
      <c r="D133" s="29">
        <v>561830000</v>
      </c>
      <c r="E133" s="29">
        <v>391801000</v>
      </c>
      <c r="F133" s="30">
        <v>170029000</v>
      </c>
    </row>
    <row r="134" spans="1:6" ht="24">
      <c r="A134" s="36" t="s">
        <v>186</v>
      </c>
      <c r="B134" s="27" t="s">
        <v>27</v>
      </c>
      <c r="C134" s="28" t="s">
        <v>227</v>
      </c>
      <c r="D134" s="29">
        <v>122100</v>
      </c>
      <c r="E134" s="29">
        <v>0</v>
      </c>
      <c r="F134" s="30">
        <v>122100</v>
      </c>
    </row>
    <row r="135" spans="1:6" ht="36">
      <c r="A135" s="36" t="s">
        <v>188</v>
      </c>
      <c r="B135" s="27" t="s">
        <v>27</v>
      </c>
      <c r="C135" s="28" t="s">
        <v>228</v>
      </c>
      <c r="D135" s="29">
        <v>0</v>
      </c>
      <c r="E135" s="29">
        <v>-2184708.19</v>
      </c>
      <c r="F135" s="30">
        <v>0</v>
      </c>
    </row>
    <row r="136" spans="1:6" ht="48">
      <c r="A136" s="36" t="s">
        <v>216</v>
      </c>
      <c r="B136" s="27" t="s">
        <v>27</v>
      </c>
      <c r="C136" s="28" t="s">
        <v>229</v>
      </c>
      <c r="D136" s="29">
        <v>43000</v>
      </c>
      <c r="E136" s="29">
        <v>24344.96</v>
      </c>
      <c r="F136" s="30">
        <v>18655.04</v>
      </c>
    </row>
    <row r="137" spans="1:6" ht="24">
      <c r="A137" s="36" t="s">
        <v>230</v>
      </c>
      <c r="B137" s="27" t="s">
        <v>27</v>
      </c>
      <c r="C137" s="28" t="s">
        <v>231</v>
      </c>
      <c r="D137" s="29">
        <v>175200</v>
      </c>
      <c r="E137" s="29">
        <v>175200</v>
      </c>
      <c r="F137" s="30">
        <v>0</v>
      </c>
    </row>
    <row r="138" spans="1:6" ht="24">
      <c r="A138" s="36" t="s">
        <v>160</v>
      </c>
      <c r="B138" s="27" t="s">
        <v>27</v>
      </c>
      <c r="C138" s="28" t="s">
        <v>232</v>
      </c>
      <c r="D138" s="29">
        <v>0</v>
      </c>
      <c r="E138" s="29">
        <v>7976.88</v>
      </c>
      <c r="F138" s="30">
        <v>0</v>
      </c>
    </row>
    <row r="139" spans="1:6" ht="24">
      <c r="A139" s="36" t="s">
        <v>233</v>
      </c>
      <c r="B139" s="27" t="s">
        <v>27</v>
      </c>
      <c r="C139" s="28" t="s">
        <v>234</v>
      </c>
      <c r="D139" s="29">
        <v>173619000</v>
      </c>
      <c r="E139" s="29">
        <v>72345000</v>
      </c>
      <c r="F139" s="30">
        <v>101274000</v>
      </c>
    </row>
    <row r="140" spans="1:6" ht="15">
      <c r="A140" s="36" t="s">
        <v>172</v>
      </c>
      <c r="B140" s="27" t="s">
        <v>27</v>
      </c>
      <c r="C140" s="28" t="s">
        <v>235</v>
      </c>
      <c r="D140" s="29">
        <v>262165000</v>
      </c>
      <c r="E140" s="29">
        <v>131082000</v>
      </c>
      <c r="F140" s="30">
        <v>131083000</v>
      </c>
    </row>
    <row r="141" spans="1:6" ht="12" customHeight="1">
      <c r="A141" s="31"/>
      <c r="B141" s="32"/>
      <c r="C141" s="32"/>
      <c r="D141" s="32"/>
      <c r="E141" s="32"/>
      <c r="F141" s="32"/>
    </row>
    <row r="142" spans="1:6" ht="33.75" customHeight="1">
      <c r="A142" s="66"/>
      <c r="B142" s="67"/>
      <c r="C142" s="67"/>
      <c r="D142" s="67"/>
      <c r="E142" s="67"/>
      <c r="F142" s="67"/>
    </row>
  </sheetData>
  <sheetProtection/>
  <mergeCells count="12">
    <mergeCell ref="A2:D2"/>
    <mergeCell ref="A4:D4"/>
    <mergeCell ref="B6:D6"/>
    <mergeCell ref="B7:D7"/>
    <mergeCell ref="A11:F11"/>
    <mergeCell ref="F13:F14"/>
    <mergeCell ref="A142:F142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9"/>
  <sheetViews>
    <sheetView showGridLines="0" zoomScaleSheetLayoutView="100" workbookViewId="0" topLeftCell="A385">
      <selection activeCell="G385" sqref="G1:J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 customHeight="1">
      <c r="A1" s="74" t="s">
        <v>236</v>
      </c>
      <c r="B1" s="75"/>
      <c r="C1" s="75"/>
      <c r="D1" s="75"/>
      <c r="E1" s="75"/>
      <c r="F1" s="75"/>
    </row>
    <row r="2" spans="1:6" ht="9" customHeight="1">
      <c r="A2" s="33"/>
      <c r="B2" s="33"/>
      <c r="C2" s="33"/>
      <c r="D2" s="8"/>
      <c r="E2" s="8"/>
      <c r="F2" s="34" t="s">
        <v>237</v>
      </c>
    </row>
    <row r="3" spans="1:6" ht="27" customHeight="1">
      <c r="A3" s="76" t="s">
        <v>20</v>
      </c>
      <c r="B3" s="78" t="s">
        <v>21</v>
      </c>
      <c r="C3" s="78" t="s">
        <v>238</v>
      </c>
      <c r="D3" s="64" t="s">
        <v>23</v>
      </c>
      <c r="E3" s="64" t="s">
        <v>24</v>
      </c>
      <c r="F3" s="64" t="s">
        <v>25</v>
      </c>
    </row>
    <row r="4" spans="1:6" ht="45" customHeight="1">
      <c r="A4" s="77"/>
      <c r="B4" s="79"/>
      <c r="C4" s="79"/>
      <c r="D4" s="65"/>
      <c r="E4" s="65"/>
      <c r="F4" s="65"/>
    </row>
    <row r="5" spans="1:6" ht="15.75" customHeight="1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24">
      <c r="A6" s="21" t="s">
        <v>239</v>
      </c>
      <c r="B6" s="22" t="s">
        <v>240</v>
      </c>
      <c r="C6" s="23" t="s">
        <v>28</v>
      </c>
      <c r="D6" s="24">
        <v>2361188644.36</v>
      </c>
      <c r="E6" s="24">
        <v>1401868931.76</v>
      </c>
      <c r="F6" s="25">
        <v>959319712.6</v>
      </c>
    </row>
    <row r="7" spans="1:6" ht="24">
      <c r="A7" s="26" t="s">
        <v>241</v>
      </c>
      <c r="B7" s="27" t="s">
        <v>240</v>
      </c>
      <c r="C7" s="28" t="s">
        <v>242</v>
      </c>
      <c r="D7" s="29">
        <v>1682658</v>
      </c>
      <c r="E7" s="29">
        <v>1050050.83</v>
      </c>
      <c r="F7" s="30">
        <v>632607.17</v>
      </c>
    </row>
    <row r="8" spans="1:6" ht="36">
      <c r="A8" s="26" t="s">
        <v>243</v>
      </c>
      <c r="B8" s="27" t="s">
        <v>240</v>
      </c>
      <c r="C8" s="28" t="s">
        <v>244</v>
      </c>
      <c r="D8" s="29">
        <v>88000</v>
      </c>
      <c r="E8" s="29">
        <v>0</v>
      </c>
      <c r="F8" s="30">
        <v>88000</v>
      </c>
    </row>
    <row r="9" spans="1:6" ht="36">
      <c r="A9" s="26" t="s">
        <v>245</v>
      </c>
      <c r="B9" s="27" t="s">
        <v>240</v>
      </c>
      <c r="C9" s="28" t="s">
        <v>246</v>
      </c>
      <c r="D9" s="29">
        <v>506955</v>
      </c>
      <c r="E9" s="29">
        <v>298371.85</v>
      </c>
      <c r="F9" s="30">
        <v>208583.15</v>
      </c>
    </row>
    <row r="10" spans="1:6" ht="24">
      <c r="A10" s="26" t="s">
        <v>247</v>
      </c>
      <c r="B10" s="27" t="s">
        <v>240</v>
      </c>
      <c r="C10" s="28" t="s">
        <v>248</v>
      </c>
      <c r="D10" s="29">
        <v>632724</v>
      </c>
      <c r="E10" s="29">
        <v>81585</v>
      </c>
      <c r="F10" s="30">
        <v>551139</v>
      </c>
    </row>
    <row r="11" spans="1:6" ht="24">
      <c r="A11" s="26" t="s">
        <v>241</v>
      </c>
      <c r="B11" s="27" t="s">
        <v>240</v>
      </c>
      <c r="C11" s="28" t="s">
        <v>249</v>
      </c>
      <c r="D11" s="29">
        <v>24155038</v>
      </c>
      <c r="E11" s="29">
        <v>13836740.85</v>
      </c>
      <c r="F11" s="30">
        <v>10318297.15</v>
      </c>
    </row>
    <row r="12" spans="1:6" ht="36">
      <c r="A12" s="26" t="s">
        <v>243</v>
      </c>
      <c r="B12" s="27" t="s">
        <v>240</v>
      </c>
      <c r="C12" s="28" t="s">
        <v>250</v>
      </c>
      <c r="D12" s="29">
        <v>183450</v>
      </c>
      <c r="E12" s="29">
        <v>21489.94</v>
      </c>
      <c r="F12" s="30">
        <v>161960.06</v>
      </c>
    </row>
    <row r="13" spans="1:6" ht="36">
      <c r="A13" s="26" t="s">
        <v>245</v>
      </c>
      <c r="B13" s="27" t="s">
        <v>240</v>
      </c>
      <c r="C13" s="28" t="s">
        <v>251</v>
      </c>
      <c r="D13" s="29">
        <v>7228383</v>
      </c>
      <c r="E13" s="29">
        <v>3896261.9</v>
      </c>
      <c r="F13" s="30">
        <v>3332121.1</v>
      </c>
    </row>
    <row r="14" spans="1:6" ht="24">
      <c r="A14" s="26" t="s">
        <v>247</v>
      </c>
      <c r="B14" s="27" t="s">
        <v>240</v>
      </c>
      <c r="C14" s="28" t="s">
        <v>252</v>
      </c>
      <c r="D14" s="29">
        <v>1338441</v>
      </c>
      <c r="E14" s="29">
        <v>510144.83</v>
      </c>
      <c r="F14" s="30">
        <v>828296.17</v>
      </c>
    </row>
    <row r="15" spans="1:6" ht="15">
      <c r="A15" s="26" t="s">
        <v>253</v>
      </c>
      <c r="B15" s="27" t="s">
        <v>240</v>
      </c>
      <c r="C15" s="28" t="s">
        <v>254</v>
      </c>
      <c r="D15" s="29">
        <v>5467404</v>
      </c>
      <c r="E15" s="29">
        <v>2541277.58</v>
      </c>
      <c r="F15" s="30">
        <v>2926126.42</v>
      </c>
    </row>
    <row r="16" spans="1:6" ht="15">
      <c r="A16" s="26" t="s">
        <v>255</v>
      </c>
      <c r="B16" s="27" t="s">
        <v>240</v>
      </c>
      <c r="C16" s="28" t="s">
        <v>256</v>
      </c>
      <c r="D16" s="29">
        <v>23000</v>
      </c>
      <c r="E16" s="29">
        <v>0</v>
      </c>
      <c r="F16" s="30">
        <v>23000</v>
      </c>
    </row>
    <row r="17" spans="1:6" ht="24">
      <c r="A17" s="26" t="s">
        <v>241</v>
      </c>
      <c r="B17" s="27" t="s">
        <v>240</v>
      </c>
      <c r="C17" s="28" t="s">
        <v>257</v>
      </c>
      <c r="D17" s="29">
        <v>17356673</v>
      </c>
      <c r="E17" s="29">
        <v>10649357.67</v>
      </c>
      <c r="F17" s="30">
        <v>6707315.33</v>
      </c>
    </row>
    <row r="18" spans="1:6" ht="36">
      <c r="A18" s="26" t="s">
        <v>243</v>
      </c>
      <c r="B18" s="27" t="s">
        <v>240</v>
      </c>
      <c r="C18" s="28" t="s">
        <v>258</v>
      </c>
      <c r="D18" s="29">
        <v>5872</v>
      </c>
      <c r="E18" s="29">
        <v>0</v>
      </c>
      <c r="F18" s="30">
        <v>5872</v>
      </c>
    </row>
    <row r="19" spans="1:6" ht="36">
      <c r="A19" s="26" t="s">
        <v>245</v>
      </c>
      <c r="B19" s="27" t="s">
        <v>240</v>
      </c>
      <c r="C19" s="28" t="s">
        <v>259</v>
      </c>
      <c r="D19" s="29">
        <v>5174069</v>
      </c>
      <c r="E19" s="29">
        <v>3025726.47</v>
      </c>
      <c r="F19" s="30">
        <v>2148342.53</v>
      </c>
    </row>
    <row r="20" spans="1:6" ht="24">
      <c r="A20" s="26" t="s">
        <v>247</v>
      </c>
      <c r="B20" s="27" t="s">
        <v>240</v>
      </c>
      <c r="C20" s="28" t="s">
        <v>260</v>
      </c>
      <c r="D20" s="29">
        <v>786084</v>
      </c>
      <c r="E20" s="29">
        <v>419715.5</v>
      </c>
      <c r="F20" s="30">
        <v>366368.5</v>
      </c>
    </row>
    <row r="21" spans="1:6" ht="15">
      <c r="A21" s="26" t="s">
        <v>253</v>
      </c>
      <c r="B21" s="27" t="s">
        <v>240</v>
      </c>
      <c r="C21" s="28" t="s">
        <v>261</v>
      </c>
      <c r="D21" s="29">
        <v>4136945</v>
      </c>
      <c r="E21" s="29">
        <v>2173705.1</v>
      </c>
      <c r="F21" s="30">
        <v>1963239.9</v>
      </c>
    </row>
    <row r="22" spans="1:6" ht="15">
      <c r="A22" s="26" t="s">
        <v>262</v>
      </c>
      <c r="B22" s="27" t="s">
        <v>240</v>
      </c>
      <c r="C22" s="28" t="s">
        <v>263</v>
      </c>
      <c r="D22" s="29">
        <v>6357.11</v>
      </c>
      <c r="E22" s="29">
        <v>6357.11</v>
      </c>
      <c r="F22" s="30">
        <v>0</v>
      </c>
    </row>
    <row r="23" spans="1:6" ht="15">
      <c r="A23" s="26" t="s">
        <v>253</v>
      </c>
      <c r="B23" s="27" t="s">
        <v>240</v>
      </c>
      <c r="C23" s="28" t="s">
        <v>264</v>
      </c>
      <c r="D23" s="29">
        <v>120000</v>
      </c>
      <c r="E23" s="29">
        <v>0</v>
      </c>
      <c r="F23" s="30">
        <v>120000</v>
      </c>
    </row>
    <row r="24" spans="1:6" ht="15">
      <c r="A24" s="26" t="s">
        <v>253</v>
      </c>
      <c r="B24" s="27" t="s">
        <v>240</v>
      </c>
      <c r="C24" s="28" t="s">
        <v>265</v>
      </c>
      <c r="D24" s="29">
        <v>21200</v>
      </c>
      <c r="E24" s="29">
        <v>0</v>
      </c>
      <c r="F24" s="30">
        <v>21200</v>
      </c>
    </row>
    <row r="25" spans="1:6" ht="15">
      <c r="A25" s="26" t="s">
        <v>266</v>
      </c>
      <c r="B25" s="27" t="s">
        <v>240</v>
      </c>
      <c r="C25" s="28" t="s">
        <v>267</v>
      </c>
      <c r="D25" s="29">
        <v>390898.09</v>
      </c>
      <c r="E25" s="29">
        <v>0</v>
      </c>
      <c r="F25" s="30">
        <v>390898.09</v>
      </c>
    </row>
    <row r="26" spans="1:6" ht="24">
      <c r="A26" s="26" t="s">
        <v>268</v>
      </c>
      <c r="B26" s="27" t="s">
        <v>240</v>
      </c>
      <c r="C26" s="28" t="s">
        <v>269</v>
      </c>
      <c r="D26" s="29">
        <v>9980000</v>
      </c>
      <c r="E26" s="29">
        <v>9919492.73</v>
      </c>
      <c r="F26" s="30">
        <v>60507.27</v>
      </c>
    </row>
    <row r="27" spans="1:6" ht="24">
      <c r="A27" s="26" t="s">
        <v>268</v>
      </c>
      <c r="B27" s="27" t="s">
        <v>240</v>
      </c>
      <c r="C27" s="28" t="s">
        <v>270</v>
      </c>
      <c r="D27" s="29">
        <v>20000</v>
      </c>
      <c r="E27" s="29">
        <v>6287</v>
      </c>
      <c r="F27" s="30">
        <v>13713</v>
      </c>
    </row>
    <row r="28" spans="1:6" ht="15">
      <c r="A28" s="26" t="s">
        <v>262</v>
      </c>
      <c r="B28" s="27" t="s">
        <v>240</v>
      </c>
      <c r="C28" s="28" t="s">
        <v>271</v>
      </c>
      <c r="D28" s="29">
        <v>50000</v>
      </c>
      <c r="E28" s="29">
        <v>50000</v>
      </c>
      <c r="F28" s="30">
        <v>0</v>
      </c>
    </row>
    <row r="29" spans="1:6" ht="24">
      <c r="A29" s="26" t="s">
        <v>268</v>
      </c>
      <c r="B29" s="27" t="s">
        <v>240</v>
      </c>
      <c r="C29" s="28" t="s">
        <v>272</v>
      </c>
      <c r="D29" s="29">
        <v>5102000</v>
      </c>
      <c r="E29" s="29">
        <v>5102000</v>
      </c>
      <c r="F29" s="30">
        <v>0</v>
      </c>
    </row>
    <row r="30" spans="1:6" ht="48">
      <c r="A30" s="26" t="s">
        <v>273</v>
      </c>
      <c r="B30" s="27" t="s">
        <v>240</v>
      </c>
      <c r="C30" s="28" t="s">
        <v>274</v>
      </c>
      <c r="D30" s="29">
        <v>435869</v>
      </c>
      <c r="E30" s="29">
        <v>326902</v>
      </c>
      <c r="F30" s="30">
        <v>108967</v>
      </c>
    </row>
    <row r="31" spans="1:6" ht="15">
      <c r="A31" s="26" t="s">
        <v>253</v>
      </c>
      <c r="B31" s="27" t="s">
        <v>240</v>
      </c>
      <c r="C31" s="28" t="s">
        <v>275</v>
      </c>
      <c r="D31" s="29">
        <v>100</v>
      </c>
      <c r="E31" s="29">
        <v>0</v>
      </c>
      <c r="F31" s="30">
        <v>100</v>
      </c>
    </row>
    <row r="32" spans="1:6" ht="15">
      <c r="A32" s="26" t="s">
        <v>253</v>
      </c>
      <c r="B32" s="27" t="s">
        <v>240</v>
      </c>
      <c r="C32" s="28" t="s">
        <v>276</v>
      </c>
      <c r="D32" s="29">
        <v>106400</v>
      </c>
      <c r="E32" s="29">
        <v>62983.79</v>
      </c>
      <c r="F32" s="30">
        <v>43416.21</v>
      </c>
    </row>
    <row r="33" spans="1:6" ht="48">
      <c r="A33" s="26" t="s">
        <v>273</v>
      </c>
      <c r="B33" s="27" t="s">
        <v>240</v>
      </c>
      <c r="C33" s="28" t="s">
        <v>277</v>
      </c>
      <c r="D33" s="29">
        <v>12521493</v>
      </c>
      <c r="E33" s="29">
        <v>9391056.25</v>
      </c>
      <c r="F33" s="30">
        <v>3130436.75</v>
      </c>
    </row>
    <row r="34" spans="1:6" ht="15">
      <c r="A34" s="26" t="s">
        <v>278</v>
      </c>
      <c r="B34" s="27" t="s">
        <v>240</v>
      </c>
      <c r="C34" s="28" t="s">
        <v>279</v>
      </c>
      <c r="D34" s="29">
        <v>300000</v>
      </c>
      <c r="E34" s="29">
        <v>300000</v>
      </c>
      <c r="F34" s="30">
        <v>0</v>
      </c>
    </row>
    <row r="35" spans="1:6" ht="15">
      <c r="A35" s="26" t="s">
        <v>278</v>
      </c>
      <c r="B35" s="27" t="s">
        <v>240</v>
      </c>
      <c r="C35" s="28" t="s">
        <v>280</v>
      </c>
      <c r="D35" s="29">
        <v>642000</v>
      </c>
      <c r="E35" s="29">
        <v>481500</v>
      </c>
      <c r="F35" s="30">
        <v>160500</v>
      </c>
    </row>
    <row r="36" spans="1:6" ht="15">
      <c r="A36" s="26" t="s">
        <v>253</v>
      </c>
      <c r="B36" s="27" t="s">
        <v>240</v>
      </c>
      <c r="C36" s="28" t="s">
        <v>281</v>
      </c>
      <c r="D36" s="29">
        <v>525549</v>
      </c>
      <c r="E36" s="29">
        <v>126785.94</v>
      </c>
      <c r="F36" s="30">
        <v>398763.06</v>
      </c>
    </row>
    <row r="37" spans="1:6" ht="15">
      <c r="A37" s="26" t="s">
        <v>253</v>
      </c>
      <c r="B37" s="27" t="s">
        <v>240</v>
      </c>
      <c r="C37" s="28" t="s">
        <v>282</v>
      </c>
      <c r="D37" s="29">
        <v>52000</v>
      </c>
      <c r="E37" s="29">
        <v>19041</v>
      </c>
      <c r="F37" s="30">
        <v>32959</v>
      </c>
    </row>
    <row r="38" spans="1:6" ht="15">
      <c r="A38" s="26" t="s">
        <v>253</v>
      </c>
      <c r="B38" s="27" t="s">
        <v>240</v>
      </c>
      <c r="C38" s="28" t="s">
        <v>283</v>
      </c>
      <c r="D38" s="29">
        <v>21400</v>
      </c>
      <c r="E38" s="29">
        <v>21400</v>
      </c>
      <c r="F38" s="30">
        <v>0</v>
      </c>
    </row>
    <row r="39" spans="1:6" ht="36">
      <c r="A39" s="26" t="s">
        <v>284</v>
      </c>
      <c r="B39" s="27" t="s">
        <v>240</v>
      </c>
      <c r="C39" s="28" t="s">
        <v>285</v>
      </c>
      <c r="D39" s="29">
        <v>4018000</v>
      </c>
      <c r="E39" s="29">
        <v>0</v>
      </c>
      <c r="F39" s="30">
        <v>4018000</v>
      </c>
    </row>
    <row r="40" spans="1:6" ht="24">
      <c r="A40" s="26" t="s">
        <v>241</v>
      </c>
      <c r="B40" s="27" t="s">
        <v>240</v>
      </c>
      <c r="C40" s="28" t="s">
        <v>286</v>
      </c>
      <c r="D40" s="29">
        <v>2104408</v>
      </c>
      <c r="E40" s="29">
        <v>1268582.45</v>
      </c>
      <c r="F40" s="30">
        <v>835825.55</v>
      </c>
    </row>
    <row r="41" spans="1:6" ht="36">
      <c r="A41" s="26" t="s">
        <v>245</v>
      </c>
      <c r="B41" s="27" t="s">
        <v>240</v>
      </c>
      <c r="C41" s="28" t="s">
        <v>287</v>
      </c>
      <c r="D41" s="29">
        <v>621035</v>
      </c>
      <c r="E41" s="29">
        <v>328241.47</v>
      </c>
      <c r="F41" s="30">
        <v>292793.53</v>
      </c>
    </row>
    <row r="42" spans="1:6" ht="24">
      <c r="A42" s="26" t="s">
        <v>247</v>
      </c>
      <c r="B42" s="27" t="s">
        <v>240</v>
      </c>
      <c r="C42" s="28" t="s">
        <v>288</v>
      </c>
      <c r="D42" s="29">
        <v>55517</v>
      </c>
      <c r="E42" s="29">
        <v>45132.85</v>
      </c>
      <c r="F42" s="30">
        <v>10384.15</v>
      </c>
    </row>
    <row r="43" spans="1:6" ht="15">
      <c r="A43" s="26" t="s">
        <v>253</v>
      </c>
      <c r="B43" s="27" t="s">
        <v>240</v>
      </c>
      <c r="C43" s="28" t="s">
        <v>289</v>
      </c>
      <c r="D43" s="29">
        <v>174240</v>
      </c>
      <c r="E43" s="29">
        <v>95443.97</v>
      </c>
      <c r="F43" s="30">
        <v>78796.03</v>
      </c>
    </row>
    <row r="44" spans="1:6" ht="15">
      <c r="A44" s="26" t="s">
        <v>253</v>
      </c>
      <c r="B44" s="27" t="s">
        <v>240</v>
      </c>
      <c r="C44" s="28" t="s">
        <v>290</v>
      </c>
      <c r="D44" s="29">
        <v>992000</v>
      </c>
      <c r="E44" s="29">
        <v>0</v>
      </c>
      <c r="F44" s="30">
        <v>992000</v>
      </c>
    </row>
    <row r="45" spans="1:6" ht="15">
      <c r="A45" s="26" t="s">
        <v>253</v>
      </c>
      <c r="B45" s="27" t="s">
        <v>240</v>
      </c>
      <c r="C45" s="28" t="s">
        <v>291</v>
      </c>
      <c r="D45" s="29">
        <v>15251000</v>
      </c>
      <c r="E45" s="29">
        <v>2865309.18</v>
      </c>
      <c r="F45" s="30">
        <v>12385690.82</v>
      </c>
    </row>
    <row r="46" spans="1:6" ht="15">
      <c r="A46" s="26" t="s">
        <v>253</v>
      </c>
      <c r="B46" s="27" t="s">
        <v>240</v>
      </c>
      <c r="C46" s="28" t="s">
        <v>292</v>
      </c>
      <c r="D46" s="29">
        <v>410014</v>
      </c>
      <c r="E46" s="29">
        <v>282760</v>
      </c>
      <c r="F46" s="30">
        <v>127254</v>
      </c>
    </row>
    <row r="47" spans="1:6" ht="15">
      <c r="A47" s="26" t="s">
        <v>293</v>
      </c>
      <c r="B47" s="27" t="s">
        <v>240</v>
      </c>
      <c r="C47" s="28" t="s">
        <v>294</v>
      </c>
      <c r="D47" s="29">
        <v>5804623</v>
      </c>
      <c r="E47" s="29">
        <v>3508310.6</v>
      </c>
      <c r="F47" s="30">
        <v>2296312.4</v>
      </c>
    </row>
    <row r="48" spans="1:6" ht="24">
      <c r="A48" s="26" t="s">
        <v>295</v>
      </c>
      <c r="B48" s="27" t="s">
        <v>240</v>
      </c>
      <c r="C48" s="28" t="s">
        <v>296</v>
      </c>
      <c r="D48" s="29">
        <v>30000</v>
      </c>
      <c r="E48" s="29">
        <v>29910</v>
      </c>
      <c r="F48" s="30">
        <v>90</v>
      </c>
    </row>
    <row r="49" spans="1:6" ht="36">
      <c r="A49" s="26" t="s">
        <v>297</v>
      </c>
      <c r="B49" s="27" t="s">
        <v>240</v>
      </c>
      <c r="C49" s="28" t="s">
        <v>298</v>
      </c>
      <c r="D49" s="29">
        <v>1752996</v>
      </c>
      <c r="E49" s="29">
        <v>1037148.21</v>
      </c>
      <c r="F49" s="30">
        <v>715847.79</v>
      </c>
    </row>
    <row r="50" spans="1:6" ht="24">
      <c r="A50" s="26" t="s">
        <v>247</v>
      </c>
      <c r="B50" s="27" t="s">
        <v>240</v>
      </c>
      <c r="C50" s="28" t="s">
        <v>299</v>
      </c>
      <c r="D50" s="29">
        <v>392885</v>
      </c>
      <c r="E50" s="29">
        <v>171613.68</v>
      </c>
      <c r="F50" s="30">
        <v>221271.32</v>
      </c>
    </row>
    <row r="51" spans="1:6" ht="15">
      <c r="A51" s="26" t="s">
        <v>253</v>
      </c>
      <c r="B51" s="27" t="s">
        <v>240</v>
      </c>
      <c r="C51" s="28" t="s">
        <v>300</v>
      </c>
      <c r="D51" s="29">
        <v>1213562</v>
      </c>
      <c r="E51" s="29">
        <v>378950.49</v>
      </c>
      <c r="F51" s="30">
        <v>834611.51</v>
      </c>
    </row>
    <row r="52" spans="1:6" ht="24">
      <c r="A52" s="26" t="s">
        <v>301</v>
      </c>
      <c r="B52" s="27" t="s">
        <v>240</v>
      </c>
      <c r="C52" s="28" t="s">
        <v>302</v>
      </c>
      <c r="D52" s="29">
        <v>5000</v>
      </c>
      <c r="E52" s="29">
        <v>2084</v>
      </c>
      <c r="F52" s="30">
        <v>2916</v>
      </c>
    </row>
    <row r="53" spans="1:6" ht="15">
      <c r="A53" s="26" t="s">
        <v>293</v>
      </c>
      <c r="B53" s="27" t="s">
        <v>240</v>
      </c>
      <c r="C53" s="28" t="s">
        <v>303</v>
      </c>
      <c r="D53" s="29">
        <v>1534679</v>
      </c>
      <c r="E53" s="29">
        <v>940621.17</v>
      </c>
      <c r="F53" s="30">
        <v>594057.83</v>
      </c>
    </row>
    <row r="54" spans="1:6" ht="36">
      <c r="A54" s="26" t="s">
        <v>297</v>
      </c>
      <c r="B54" s="27" t="s">
        <v>240</v>
      </c>
      <c r="C54" s="28" t="s">
        <v>304</v>
      </c>
      <c r="D54" s="29">
        <v>463473</v>
      </c>
      <c r="E54" s="29">
        <v>284406.08</v>
      </c>
      <c r="F54" s="30">
        <v>179066.92</v>
      </c>
    </row>
    <row r="55" spans="1:6" ht="15">
      <c r="A55" s="26" t="s">
        <v>253</v>
      </c>
      <c r="B55" s="27" t="s">
        <v>240</v>
      </c>
      <c r="C55" s="28" t="s">
        <v>305</v>
      </c>
      <c r="D55" s="29">
        <v>15403848.78</v>
      </c>
      <c r="E55" s="29">
        <v>12621860.8</v>
      </c>
      <c r="F55" s="30">
        <v>2781987.98</v>
      </c>
    </row>
    <row r="56" spans="1:6" ht="15">
      <c r="A56" s="26" t="s">
        <v>253</v>
      </c>
      <c r="B56" s="27" t="s">
        <v>240</v>
      </c>
      <c r="C56" s="28" t="s">
        <v>306</v>
      </c>
      <c r="D56" s="29">
        <v>4534127</v>
      </c>
      <c r="E56" s="29">
        <v>1446861.14</v>
      </c>
      <c r="F56" s="30">
        <v>3087265.86</v>
      </c>
    </row>
    <row r="57" spans="1:6" ht="24">
      <c r="A57" s="26" t="s">
        <v>307</v>
      </c>
      <c r="B57" s="27" t="s">
        <v>240</v>
      </c>
      <c r="C57" s="28" t="s">
        <v>308</v>
      </c>
      <c r="D57" s="29">
        <v>220000</v>
      </c>
      <c r="E57" s="29">
        <v>0</v>
      </c>
      <c r="F57" s="30">
        <v>220000</v>
      </c>
    </row>
    <row r="58" spans="1:6" ht="24">
      <c r="A58" s="26" t="s">
        <v>307</v>
      </c>
      <c r="B58" s="27" t="s">
        <v>240</v>
      </c>
      <c r="C58" s="28" t="s">
        <v>309</v>
      </c>
      <c r="D58" s="29">
        <v>200000</v>
      </c>
      <c r="E58" s="29">
        <v>126980</v>
      </c>
      <c r="F58" s="30">
        <v>73020</v>
      </c>
    </row>
    <row r="59" spans="1:6" ht="24">
      <c r="A59" s="26" t="s">
        <v>247</v>
      </c>
      <c r="B59" s="27" t="s">
        <v>240</v>
      </c>
      <c r="C59" s="28" t="s">
        <v>310</v>
      </c>
      <c r="D59" s="29">
        <v>18760</v>
      </c>
      <c r="E59" s="29">
        <v>9160</v>
      </c>
      <c r="F59" s="30">
        <v>9600</v>
      </c>
    </row>
    <row r="60" spans="1:6" ht="48">
      <c r="A60" s="26" t="s">
        <v>311</v>
      </c>
      <c r="B60" s="27" t="s">
        <v>240</v>
      </c>
      <c r="C60" s="28" t="s">
        <v>312</v>
      </c>
      <c r="D60" s="29">
        <v>700000</v>
      </c>
      <c r="E60" s="29">
        <v>700000</v>
      </c>
      <c r="F60" s="30">
        <v>0</v>
      </c>
    </row>
    <row r="61" spans="1:6" ht="15">
      <c r="A61" s="26" t="s">
        <v>253</v>
      </c>
      <c r="B61" s="27" t="s">
        <v>240</v>
      </c>
      <c r="C61" s="28" t="s">
        <v>313</v>
      </c>
      <c r="D61" s="29">
        <v>1301700</v>
      </c>
      <c r="E61" s="29">
        <v>499558.4</v>
      </c>
      <c r="F61" s="30">
        <v>802141.6</v>
      </c>
    </row>
    <row r="62" spans="1:6" ht="15">
      <c r="A62" s="26" t="s">
        <v>253</v>
      </c>
      <c r="B62" s="27" t="s">
        <v>240</v>
      </c>
      <c r="C62" s="28" t="s">
        <v>314</v>
      </c>
      <c r="D62" s="29">
        <v>156000</v>
      </c>
      <c r="E62" s="29">
        <v>11545.05</v>
      </c>
      <c r="F62" s="30">
        <v>144454.95</v>
      </c>
    </row>
    <row r="63" spans="1:6" ht="15">
      <c r="A63" s="26" t="s">
        <v>253</v>
      </c>
      <c r="B63" s="27" t="s">
        <v>240</v>
      </c>
      <c r="C63" s="28" t="s">
        <v>315</v>
      </c>
      <c r="D63" s="29">
        <v>1252006</v>
      </c>
      <c r="E63" s="29">
        <v>1010383.03</v>
      </c>
      <c r="F63" s="30">
        <v>241622.97</v>
      </c>
    </row>
    <row r="64" spans="1:6" ht="36">
      <c r="A64" s="26" t="s">
        <v>284</v>
      </c>
      <c r="B64" s="27" t="s">
        <v>240</v>
      </c>
      <c r="C64" s="28" t="s">
        <v>316</v>
      </c>
      <c r="D64" s="29">
        <v>2085000</v>
      </c>
      <c r="E64" s="29">
        <v>0</v>
      </c>
      <c r="F64" s="30">
        <v>2085000</v>
      </c>
    </row>
    <row r="65" spans="1:6" ht="36">
      <c r="A65" s="26" t="s">
        <v>284</v>
      </c>
      <c r="B65" s="27" t="s">
        <v>240</v>
      </c>
      <c r="C65" s="28" t="s">
        <v>317</v>
      </c>
      <c r="D65" s="29">
        <v>2797000</v>
      </c>
      <c r="E65" s="29">
        <v>150000</v>
      </c>
      <c r="F65" s="30">
        <v>2647000</v>
      </c>
    </row>
    <row r="66" spans="1:6" ht="36">
      <c r="A66" s="26" t="s">
        <v>284</v>
      </c>
      <c r="B66" s="27" t="s">
        <v>240</v>
      </c>
      <c r="C66" s="28" t="s">
        <v>318</v>
      </c>
      <c r="D66" s="29">
        <v>2711921.4</v>
      </c>
      <c r="E66" s="29">
        <v>0</v>
      </c>
      <c r="F66" s="30">
        <v>2711921.4</v>
      </c>
    </row>
    <row r="67" spans="1:6" ht="15">
      <c r="A67" s="26" t="s">
        <v>253</v>
      </c>
      <c r="B67" s="27" t="s">
        <v>240</v>
      </c>
      <c r="C67" s="28" t="s">
        <v>319</v>
      </c>
      <c r="D67" s="29">
        <v>1218972</v>
      </c>
      <c r="E67" s="29">
        <v>0</v>
      </c>
      <c r="F67" s="30">
        <v>1218972</v>
      </c>
    </row>
    <row r="68" spans="1:6" ht="15">
      <c r="A68" s="26" t="s">
        <v>253</v>
      </c>
      <c r="B68" s="27" t="s">
        <v>240</v>
      </c>
      <c r="C68" s="28" t="s">
        <v>320</v>
      </c>
      <c r="D68" s="29">
        <v>92735513.52</v>
      </c>
      <c r="E68" s="29">
        <v>40152253.43</v>
      </c>
      <c r="F68" s="30">
        <v>52583260.09</v>
      </c>
    </row>
    <row r="69" spans="1:6" ht="15">
      <c r="A69" s="26" t="s">
        <v>262</v>
      </c>
      <c r="B69" s="27" t="s">
        <v>240</v>
      </c>
      <c r="C69" s="28" t="s">
        <v>321</v>
      </c>
      <c r="D69" s="29">
        <v>200000</v>
      </c>
      <c r="E69" s="29">
        <v>0</v>
      </c>
      <c r="F69" s="30">
        <v>200000</v>
      </c>
    </row>
    <row r="70" spans="1:6" ht="15">
      <c r="A70" s="26" t="s">
        <v>253</v>
      </c>
      <c r="B70" s="27" t="s">
        <v>240</v>
      </c>
      <c r="C70" s="28" t="s">
        <v>322</v>
      </c>
      <c r="D70" s="29">
        <v>404768</v>
      </c>
      <c r="E70" s="29">
        <v>242416.3</v>
      </c>
      <c r="F70" s="30">
        <v>162351.7</v>
      </c>
    </row>
    <row r="71" spans="1:6" ht="15">
      <c r="A71" s="26" t="s">
        <v>253</v>
      </c>
      <c r="B71" s="27" t="s">
        <v>240</v>
      </c>
      <c r="C71" s="28" t="s">
        <v>323</v>
      </c>
      <c r="D71" s="29">
        <v>14400000</v>
      </c>
      <c r="E71" s="29">
        <v>9338457.16</v>
      </c>
      <c r="F71" s="30">
        <v>5061542.84</v>
      </c>
    </row>
    <row r="72" spans="1:6" ht="15">
      <c r="A72" s="26" t="s">
        <v>253</v>
      </c>
      <c r="B72" s="27" t="s">
        <v>240</v>
      </c>
      <c r="C72" s="28" t="s">
        <v>324</v>
      </c>
      <c r="D72" s="29">
        <v>3207600</v>
      </c>
      <c r="E72" s="29">
        <v>0</v>
      </c>
      <c r="F72" s="30">
        <v>3207600</v>
      </c>
    </row>
    <row r="73" spans="1:6" ht="15">
      <c r="A73" s="26" t="s">
        <v>253</v>
      </c>
      <c r="B73" s="27" t="s">
        <v>240</v>
      </c>
      <c r="C73" s="28" t="s">
        <v>325</v>
      </c>
      <c r="D73" s="29">
        <v>400000</v>
      </c>
      <c r="E73" s="29">
        <v>400000</v>
      </c>
      <c r="F73" s="30">
        <v>0</v>
      </c>
    </row>
    <row r="74" spans="1:6" ht="15">
      <c r="A74" s="26" t="s">
        <v>253</v>
      </c>
      <c r="B74" s="27" t="s">
        <v>240</v>
      </c>
      <c r="C74" s="28" t="s">
        <v>326</v>
      </c>
      <c r="D74" s="29">
        <v>1200000</v>
      </c>
      <c r="E74" s="29">
        <v>0</v>
      </c>
      <c r="F74" s="30">
        <v>1200000</v>
      </c>
    </row>
    <row r="75" spans="1:6" ht="15">
      <c r="A75" s="26" t="s">
        <v>253</v>
      </c>
      <c r="B75" s="27" t="s">
        <v>240</v>
      </c>
      <c r="C75" s="28" t="s">
        <v>327</v>
      </c>
      <c r="D75" s="29">
        <v>1700000</v>
      </c>
      <c r="E75" s="29">
        <v>0</v>
      </c>
      <c r="F75" s="30">
        <v>1700000</v>
      </c>
    </row>
    <row r="76" spans="1:6" ht="24">
      <c r="A76" s="26" t="s">
        <v>247</v>
      </c>
      <c r="B76" s="27" t="s">
        <v>240</v>
      </c>
      <c r="C76" s="28" t="s">
        <v>328</v>
      </c>
      <c r="D76" s="29">
        <v>500000</v>
      </c>
      <c r="E76" s="29">
        <v>0</v>
      </c>
      <c r="F76" s="30">
        <v>500000</v>
      </c>
    </row>
    <row r="77" spans="1:6" ht="15">
      <c r="A77" s="26" t="s">
        <v>253</v>
      </c>
      <c r="B77" s="27" t="s">
        <v>240</v>
      </c>
      <c r="C77" s="28" t="s">
        <v>329</v>
      </c>
      <c r="D77" s="29">
        <v>1599000</v>
      </c>
      <c r="E77" s="29">
        <v>0</v>
      </c>
      <c r="F77" s="30">
        <v>1599000</v>
      </c>
    </row>
    <row r="78" spans="1:6" ht="24">
      <c r="A78" s="26" t="s">
        <v>241</v>
      </c>
      <c r="B78" s="27" t="s">
        <v>240</v>
      </c>
      <c r="C78" s="28" t="s">
        <v>330</v>
      </c>
      <c r="D78" s="29">
        <v>2083464</v>
      </c>
      <c r="E78" s="29">
        <v>1154762.15</v>
      </c>
      <c r="F78" s="30">
        <v>928701.85</v>
      </c>
    </row>
    <row r="79" spans="1:6" ht="36">
      <c r="A79" s="26" t="s">
        <v>245</v>
      </c>
      <c r="B79" s="27" t="s">
        <v>240</v>
      </c>
      <c r="C79" s="28" t="s">
        <v>331</v>
      </c>
      <c r="D79" s="29">
        <v>624374</v>
      </c>
      <c r="E79" s="29">
        <v>305501.73</v>
      </c>
      <c r="F79" s="30">
        <v>318872.27</v>
      </c>
    </row>
    <row r="80" spans="1:6" ht="24">
      <c r="A80" s="26" t="s">
        <v>247</v>
      </c>
      <c r="B80" s="27" t="s">
        <v>240</v>
      </c>
      <c r="C80" s="28" t="s">
        <v>332</v>
      </c>
      <c r="D80" s="29">
        <v>288576.5</v>
      </c>
      <c r="E80" s="29">
        <v>191383.91</v>
      </c>
      <c r="F80" s="30">
        <v>97192.59</v>
      </c>
    </row>
    <row r="81" spans="1:6" ht="15">
      <c r="A81" s="26" t="s">
        <v>253</v>
      </c>
      <c r="B81" s="27" t="s">
        <v>240</v>
      </c>
      <c r="C81" s="28" t="s">
        <v>333</v>
      </c>
      <c r="D81" s="29">
        <v>184550</v>
      </c>
      <c r="E81" s="29">
        <v>117436.61</v>
      </c>
      <c r="F81" s="30">
        <v>67113.39</v>
      </c>
    </row>
    <row r="82" spans="1:6" ht="24">
      <c r="A82" s="26" t="s">
        <v>307</v>
      </c>
      <c r="B82" s="27" t="s">
        <v>240</v>
      </c>
      <c r="C82" s="28" t="s">
        <v>334</v>
      </c>
      <c r="D82" s="29">
        <v>465000</v>
      </c>
      <c r="E82" s="29">
        <v>465000</v>
      </c>
      <c r="F82" s="30">
        <v>0</v>
      </c>
    </row>
    <row r="83" spans="1:6" ht="15">
      <c r="A83" s="26" t="s">
        <v>253</v>
      </c>
      <c r="B83" s="27" t="s">
        <v>240</v>
      </c>
      <c r="C83" s="28" t="s">
        <v>335</v>
      </c>
      <c r="D83" s="29">
        <v>300000</v>
      </c>
      <c r="E83" s="29">
        <v>150000</v>
      </c>
      <c r="F83" s="30">
        <v>150000</v>
      </c>
    </row>
    <row r="84" spans="1:6" ht="15">
      <c r="A84" s="26" t="s">
        <v>253</v>
      </c>
      <c r="B84" s="27" t="s">
        <v>240</v>
      </c>
      <c r="C84" s="28" t="s">
        <v>336</v>
      </c>
      <c r="D84" s="29">
        <v>260000</v>
      </c>
      <c r="E84" s="29">
        <v>85460.63</v>
      </c>
      <c r="F84" s="30">
        <v>174539.37</v>
      </c>
    </row>
    <row r="85" spans="1:6" ht="15">
      <c r="A85" s="26" t="s">
        <v>253</v>
      </c>
      <c r="B85" s="27" t="s">
        <v>240</v>
      </c>
      <c r="C85" s="28" t="s">
        <v>337</v>
      </c>
      <c r="D85" s="29">
        <v>170000</v>
      </c>
      <c r="E85" s="29">
        <v>170000</v>
      </c>
      <c r="F85" s="30">
        <v>0</v>
      </c>
    </row>
    <row r="86" spans="1:6" ht="15">
      <c r="A86" s="26" t="s">
        <v>253</v>
      </c>
      <c r="B86" s="27" t="s">
        <v>240</v>
      </c>
      <c r="C86" s="28" t="s">
        <v>338</v>
      </c>
      <c r="D86" s="29">
        <v>37740</v>
      </c>
      <c r="E86" s="29">
        <v>9773.48</v>
      </c>
      <c r="F86" s="30">
        <v>27966.52</v>
      </c>
    </row>
    <row r="87" spans="1:6" ht="15">
      <c r="A87" s="26" t="s">
        <v>253</v>
      </c>
      <c r="B87" s="27" t="s">
        <v>240</v>
      </c>
      <c r="C87" s="28" t="s">
        <v>339</v>
      </c>
      <c r="D87" s="29">
        <v>1033010</v>
      </c>
      <c r="E87" s="29">
        <v>0</v>
      </c>
      <c r="F87" s="30">
        <v>1033010</v>
      </c>
    </row>
    <row r="88" spans="1:6" ht="15">
      <c r="A88" s="26" t="s">
        <v>253</v>
      </c>
      <c r="B88" s="27" t="s">
        <v>240</v>
      </c>
      <c r="C88" s="28" t="s">
        <v>340</v>
      </c>
      <c r="D88" s="29">
        <v>700</v>
      </c>
      <c r="E88" s="29">
        <v>687.6</v>
      </c>
      <c r="F88" s="30">
        <v>12.4</v>
      </c>
    </row>
    <row r="89" spans="1:6" ht="24">
      <c r="A89" s="26" t="s">
        <v>341</v>
      </c>
      <c r="B89" s="27" t="s">
        <v>240</v>
      </c>
      <c r="C89" s="28" t="s">
        <v>342</v>
      </c>
      <c r="D89" s="29">
        <v>3229459</v>
      </c>
      <c r="E89" s="29">
        <v>693974.5</v>
      </c>
      <c r="F89" s="30">
        <v>2535484.5</v>
      </c>
    </row>
    <row r="90" spans="1:6" ht="15">
      <c r="A90" s="26" t="s">
        <v>253</v>
      </c>
      <c r="B90" s="27" t="s">
        <v>240</v>
      </c>
      <c r="C90" s="28" t="s">
        <v>343</v>
      </c>
      <c r="D90" s="29">
        <v>2884738</v>
      </c>
      <c r="E90" s="29">
        <v>1580032.39</v>
      </c>
      <c r="F90" s="30">
        <v>1304705.61</v>
      </c>
    </row>
    <row r="91" spans="1:6" ht="15">
      <c r="A91" s="26" t="s">
        <v>253</v>
      </c>
      <c r="B91" s="27" t="s">
        <v>240</v>
      </c>
      <c r="C91" s="28" t="s">
        <v>344</v>
      </c>
      <c r="D91" s="29">
        <v>523530</v>
      </c>
      <c r="E91" s="29">
        <v>523530</v>
      </c>
      <c r="F91" s="30">
        <v>0</v>
      </c>
    </row>
    <row r="92" spans="1:6" ht="15">
      <c r="A92" s="26" t="s">
        <v>253</v>
      </c>
      <c r="B92" s="27" t="s">
        <v>240</v>
      </c>
      <c r="C92" s="28" t="s">
        <v>345</v>
      </c>
      <c r="D92" s="29">
        <v>709255.1</v>
      </c>
      <c r="E92" s="29">
        <v>216174.56</v>
      </c>
      <c r="F92" s="30">
        <v>493080.54</v>
      </c>
    </row>
    <row r="93" spans="1:6" ht="48">
      <c r="A93" s="26" t="s">
        <v>311</v>
      </c>
      <c r="B93" s="27" t="s">
        <v>240</v>
      </c>
      <c r="C93" s="28" t="s">
        <v>346</v>
      </c>
      <c r="D93" s="29">
        <v>3644426</v>
      </c>
      <c r="E93" s="29">
        <v>2100000</v>
      </c>
      <c r="F93" s="30">
        <v>1544426</v>
      </c>
    </row>
    <row r="94" spans="1:6" ht="15">
      <c r="A94" s="26" t="s">
        <v>347</v>
      </c>
      <c r="B94" s="27" t="s">
        <v>240</v>
      </c>
      <c r="C94" s="28" t="s">
        <v>348</v>
      </c>
      <c r="D94" s="29">
        <v>18858000</v>
      </c>
      <c r="E94" s="29">
        <v>18858000</v>
      </c>
      <c r="F94" s="30">
        <v>0</v>
      </c>
    </row>
    <row r="95" spans="1:6" ht="36">
      <c r="A95" s="26" t="s">
        <v>284</v>
      </c>
      <c r="B95" s="27" t="s">
        <v>240</v>
      </c>
      <c r="C95" s="28" t="s">
        <v>349</v>
      </c>
      <c r="D95" s="29">
        <v>16277500</v>
      </c>
      <c r="E95" s="29">
        <v>0</v>
      </c>
      <c r="F95" s="30">
        <v>16277500</v>
      </c>
    </row>
    <row r="96" spans="1:6" ht="36">
      <c r="A96" s="26" t="s">
        <v>284</v>
      </c>
      <c r="B96" s="27" t="s">
        <v>240</v>
      </c>
      <c r="C96" s="28" t="s">
        <v>350</v>
      </c>
      <c r="D96" s="29">
        <v>1347400</v>
      </c>
      <c r="E96" s="29">
        <v>0</v>
      </c>
      <c r="F96" s="30">
        <v>1347400</v>
      </c>
    </row>
    <row r="97" spans="1:6" ht="36">
      <c r="A97" s="26" t="s">
        <v>284</v>
      </c>
      <c r="B97" s="27" t="s">
        <v>240</v>
      </c>
      <c r="C97" s="28" t="s">
        <v>351</v>
      </c>
      <c r="D97" s="29">
        <v>130000</v>
      </c>
      <c r="E97" s="29">
        <v>0</v>
      </c>
      <c r="F97" s="30">
        <v>130000</v>
      </c>
    </row>
    <row r="98" spans="1:6" ht="36">
      <c r="A98" s="26" t="s">
        <v>284</v>
      </c>
      <c r="B98" s="27" t="s">
        <v>240</v>
      </c>
      <c r="C98" s="28" t="s">
        <v>352</v>
      </c>
      <c r="D98" s="29">
        <v>553333</v>
      </c>
      <c r="E98" s="29">
        <v>41121.98</v>
      </c>
      <c r="F98" s="30">
        <v>512211.02</v>
      </c>
    </row>
    <row r="99" spans="1:6" ht="15">
      <c r="A99" s="26" t="s">
        <v>253</v>
      </c>
      <c r="B99" s="27" t="s">
        <v>240</v>
      </c>
      <c r="C99" s="28" t="s">
        <v>353</v>
      </c>
      <c r="D99" s="29">
        <v>400000</v>
      </c>
      <c r="E99" s="29">
        <v>15200</v>
      </c>
      <c r="F99" s="30">
        <v>384800</v>
      </c>
    </row>
    <row r="100" spans="1:6" ht="36">
      <c r="A100" s="26" t="s">
        <v>284</v>
      </c>
      <c r="B100" s="27" t="s">
        <v>240</v>
      </c>
      <c r="C100" s="28" t="s">
        <v>354</v>
      </c>
      <c r="D100" s="29">
        <v>264632</v>
      </c>
      <c r="E100" s="29">
        <v>0</v>
      </c>
      <c r="F100" s="30">
        <v>264632</v>
      </c>
    </row>
    <row r="101" spans="1:6" ht="36">
      <c r="A101" s="26" t="s">
        <v>284</v>
      </c>
      <c r="B101" s="27" t="s">
        <v>240</v>
      </c>
      <c r="C101" s="28" t="s">
        <v>355</v>
      </c>
      <c r="D101" s="29">
        <v>4397485.33</v>
      </c>
      <c r="E101" s="29">
        <v>1519098.34</v>
      </c>
      <c r="F101" s="30">
        <v>2878386.99</v>
      </c>
    </row>
    <row r="102" spans="1:6" ht="36">
      <c r="A102" s="26" t="s">
        <v>284</v>
      </c>
      <c r="B102" s="27" t="s">
        <v>240</v>
      </c>
      <c r="C102" s="28" t="s">
        <v>356</v>
      </c>
      <c r="D102" s="29">
        <v>613333</v>
      </c>
      <c r="E102" s="29">
        <v>51004.91</v>
      </c>
      <c r="F102" s="30">
        <v>562328.09</v>
      </c>
    </row>
    <row r="103" spans="1:6" ht="36">
      <c r="A103" s="26" t="s">
        <v>284</v>
      </c>
      <c r="B103" s="27" t="s">
        <v>240</v>
      </c>
      <c r="C103" s="28" t="s">
        <v>357</v>
      </c>
      <c r="D103" s="29">
        <v>1081425.56</v>
      </c>
      <c r="E103" s="29">
        <v>1042070.57</v>
      </c>
      <c r="F103" s="30">
        <v>39354.99</v>
      </c>
    </row>
    <row r="104" spans="1:6" ht="36">
      <c r="A104" s="26" t="s">
        <v>284</v>
      </c>
      <c r="B104" s="27" t="s">
        <v>240</v>
      </c>
      <c r="C104" s="28" t="s">
        <v>358</v>
      </c>
      <c r="D104" s="29">
        <v>8838999.21</v>
      </c>
      <c r="E104" s="29">
        <v>8508068.75</v>
      </c>
      <c r="F104" s="30">
        <v>330930.46</v>
      </c>
    </row>
    <row r="105" spans="1:6" ht="36">
      <c r="A105" s="26" t="s">
        <v>284</v>
      </c>
      <c r="B105" s="27" t="s">
        <v>240</v>
      </c>
      <c r="C105" s="28" t="s">
        <v>359</v>
      </c>
      <c r="D105" s="29">
        <v>503400</v>
      </c>
      <c r="E105" s="29">
        <v>0</v>
      </c>
      <c r="F105" s="30">
        <v>503400</v>
      </c>
    </row>
    <row r="106" spans="1:6" ht="15">
      <c r="A106" s="26" t="s">
        <v>253</v>
      </c>
      <c r="B106" s="27" t="s">
        <v>240</v>
      </c>
      <c r="C106" s="28" t="s">
        <v>360</v>
      </c>
      <c r="D106" s="29">
        <v>250000</v>
      </c>
      <c r="E106" s="29">
        <v>99900</v>
      </c>
      <c r="F106" s="30">
        <v>150100</v>
      </c>
    </row>
    <row r="107" spans="1:6" ht="48">
      <c r="A107" s="26" t="s">
        <v>311</v>
      </c>
      <c r="B107" s="27" t="s">
        <v>240</v>
      </c>
      <c r="C107" s="28" t="s">
        <v>361</v>
      </c>
      <c r="D107" s="29">
        <v>2039000</v>
      </c>
      <c r="E107" s="29">
        <v>1098430.41</v>
      </c>
      <c r="F107" s="30">
        <v>940569.59</v>
      </c>
    </row>
    <row r="108" spans="1:6" ht="24">
      <c r="A108" s="26" t="s">
        <v>341</v>
      </c>
      <c r="B108" s="27" t="s">
        <v>240</v>
      </c>
      <c r="C108" s="28" t="s">
        <v>362</v>
      </c>
      <c r="D108" s="29">
        <v>7108311</v>
      </c>
      <c r="E108" s="29">
        <v>382678.7</v>
      </c>
      <c r="F108" s="30">
        <v>6725632.3</v>
      </c>
    </row>
    <row r="109" spans="1:6" ht="15">
      <c r="A109" s="26" t="s">
        <v>253</v>
      </c>
      <c r="B109" s="27" t="s">
        <v>240</v>
      </c>
      <c r="C109" s="28" t="s">
        <v>363</v>
      </c>
      <c r="D109" s="29">
        <v>389609</v>
      </c>
      <c r="E109" s="29">
        <v>0</v>
      </c>
      <c r="F109" s="30">
        <v>389609</v>
      </c>
    </row>
    <row r="110" spans="1:6" ht="36">
      <c r="A110" s="26" t="s">
        <v>284</v>
      </c>
      <c r="B110" s="27" t="s">
        <v>240</v>
      </c>
      <c r="C110" s="28" t="s">
        <v>364</v>
      </c>
      <c r="D110" s="29">
        <v>20937082.32</v>
      </c>
      <c r="E110" s="29">
        <v>7119149.35</v>
      </c>
      <c r="F110" s="30">
        <v>13817932.97</v>
      </c>
    </row>
    <row r="111" spans="1:6" ht="36">
      <c r="A111" s="26" t="s">
        <v>284</v>
      </c>
      <c r="B111" s="27" t="s">
        <v>240</v>
      </c>
      <c r="C111" s="28" t="s">
        <v>365</v>
      </c>
      <c r="D111" s="29">
        <v>12082900</v>
      </c>
      <c r="E111" s="29">
        <v>5965491.6</v>
      </c>
      <c r="F111" s="30">
        <v>6117408.4</v>
      </c>
    </row>
    <row r="112" spans="1:6" ht="36">
      <c r="A112" s="26" t="s">
        <v>284</v>
      </c>
      <c r="B112" s="27" t="s">
        <v>240</v>
      </c>
      <c r="C112" s="28" t="s">
        <v>366</v>
      </c>
      <c r="D112" s="29">
        <v>4412600</v>
      </c>
      <c r="E112" s="29">
        <v>0</v>
      </c>
      <c r="F112" s="30">
        <v>4412600</v>
      </c>
    </row>
    <row r="113" spans="1:6" ht="36">
      <c r="A113" s="26" t="s">
        <v>284</v>
      </c>
      <c r="B113" s="27" t="s">
        <v>240</v>
      </c>
      <c r="C113" s="28" t="s">
        <v>367</v>
      </c>
      <c r="D113" s="29">
        <v>5884400</v>
      </c>
      <c r="E113" s="29">
        <v>0</v>
      </c>
      <c r="F113" s="30">
        <v>5884400</v>
      </c>
    </row>
    <row r="114" spans="1:6" ht="36">
      <c r="A114" s="26" t="s">
        <v>284</v>
      </c>
      <c r="B114" s="27" t="s">
        <v>240</v>
      </c>
      <c r="C114" s="28" t="s">
        <v>368</v>
      </c>
      <c r="D114" s="29">
        <v>6928600</v>
      </c>
      <c r="E114" s="29">
        <v>0</v>
      </c>
      <c r="F114" s="30">
        <v>6928600</v>
      </c>
    </row>
    <row r="115" spans="1:6" ht="36">
      <c r="A115" s="26" t="s">
        <v>284</v>
      </c>
      <c r="B115" s="27" t="s">
        <v>240</v>
      </c>
      <c r="C115" s="28" t="s">
        <v>369</v>
      </c>
      <c r="D115" s="29">
        <v>2932300</v>
      </c>
      <c r="E115" s="29">
        <v>0</v>
      </c>
      <c r="F115" s="30">
        <v>2932300</v>
      </c>
    </row>
    <row r="116" spans="1:6" ht="36">
      <c r="A116" s="26" t="s">
        <v>284</v>
      </c>
      <c r="B116" s="27" t="s">
        <v>240</v>
      </c>
      <c r="C116" s="28" t="s">
        <v>370</v>
      </c>
      <c r="D116" s="29">
        <v>1004180.94</v>
      </c>
      <c r="E116" s="29">
        <v>1004180.94</v>
      </c>
      <c r="F116" s="30">
        <v>0</v>
      </c>
    </row>
    <row r="117" spans="1:6" ht="36">
      <c r="A117" s="26" t="s">
        <v>284</v>
      </c>
      <c r="B117" s="27" t="s">
        <v>240</v>
      </c>
      <c r="C117" s="28" t="s">
        <v>371</v>
      </c>
      <c r="D117" s="29">
        <v>315000</v>
      </c>
      <c r="E117" s="29">
        <v>0</v>
      </c>
      <c r="F117" s="30">
        <v>315000</v>
      </c>
    </row>
    <row r="118" spans="1:6" ht="36">
      <c r="A118" s="26" t="s">
        <v>284</v>
      </c>
      <c r="B118" s="27" t="s">
        <v>240</v>
      </c>
      <c r="C118" s="28" t="s">
        <v>372</v>
      </c>
      <c r="D118" s="29">
        <v>179005.33</v>
      </c>
      <c r="E118" s="29">
        <v>0</v>
      </c>
      <c r="F118" s="30">
        <v>179005.33</v>
      </c>
    </row>
    <row r="119" spans="1:6" ht="36">
      <c r="A119" s="26" t="s">
        <v>284</v>
      </c>
      <c r="B119" s="27" t="s">
        <v>240</v>
      </c>
      <c r="C119" s="28" t="s">
        <v>373</v>
      </c>
      <c r="D119" s="29">
        <v>102597.88</v>
      </c>
      <c r="E119" s="29">
        <v>0</v>
      </c>
      <c r="F119" s="30">
        <v>102597.88</v>
      </c>
    </row>
    <row r="120" spans="1:6" ht="36">
      <c r="A120" s="26" t="s">
        <v>284</v>
      </c>
      <c r="B120" s="27" t="s">
        <v>240</v>
      </c>
      <c r="C120" s="28" t="s">
        <v>374</v>
      </c>
      <c r="D120" s="29">
        <v>351545.2</v>
      </c>
      <c r="E120" s="29">
        <v>0</v>
      </c>
      <c r="F120" s="30">
        <v>351545.2</v>
      </c>
    </row>
    <row r="121" spans="1:6" ht="36">
      <c r="A121" s="26" t="s">
        <v>284</v>
      </c>
      <c r="B121" s="27" t="s">
        <v>240</v>
      </c>
      <c r="C121" s="28" t="s">
        <v>375</v>
      </c>
      <c r="D121" s="29">
        <v>3800000</v>
      </c>
      <c r="E121" s="29">
        <v>0</v>
      </c>
      <c r="F121" s="30">
        <v>3800000</v>
      </c>
    </row>
    <row r="122" spans="1:6" ht="36">
      <c r="A122" s="26" t="s">
        <v>284</v>
      </c>
      <c r="B122" s="27" t="s">
        <v>240</v>
      </c>
      <c r="C122" s="28" t="s">
        <v>376</v>
      </c>
      <c r="D122" s="29">
        <v>266822.28</v>
      </c>
      <c r="E122" s="29">
        <v>0</v>
      </c>
      <c r="F122" s="30">
        <v>266822.28</v>
      </c>
    </row>
    <row r="123" spans="1:6" ht="36">
      <c r="A123" s="26" t="s">
        <v>284</v>
      </c>
      <c r="B123" s="27" t="s">
        <v>240</v>
      </c>
      <c r="C123" s="28" t="s">
        <v>377</v>
      </c>
      <c r="D123" s="29">
        <v>400000</v>
      </c>
      <c r="E123" s="29">
        <v>109840</v>
      </c>
      <c r="F123" s="30">
        <v>290160</v>
      </c>
    </row>
    <row r="124" spans="1:6" ht="15">
      <c r="A124" s="26" t="s">
        <v>253</v>
      </c>
      <c r="B124" s="27" t="s">
        <v>240</v>
      </c>
      <c r="C124" s="28" t="s">
        <v>378</v>
      </c>
      <c r="D124" s="29">
        <v>2000000</v>
      </c>
      <c r="E124" s="29">
        <v>0</v>
      </c>
      <c r="F124" s="30">
        <v>2000000</v>
      </c>
    </row>
    <row r="125" spans="1:6" ht="36">
      <c r="A125" s="26" t="s">
        <v>284</v>
      </c>
      <c r="B125" s="27" t="s">
        <v>240</v>
      </c>
      <c r="C125" s="28" t="s">
        <v>379</v>
      </c>
      <c r="D125" s="29">
        <v>373800</v>
      </c>
      <c r="E125" s="29">
        <v>373800</v>
      </c>
      <c r="F125" s="30">
        <v>0</v>
      </c>
    </row>
    <row r="126" spans="1:6" ht="36">
      <c r="A126" s="26" t="s">
        <v>284</v>
      </c>
      <c r="B126" s="27" t="s">
        <v>240</v>
      </c>
      <c r="C126" s="28" t="s">
        <v>380</v>
      </c>
      <c r="D126" s="29">
        <v>136500</v>
      </c>
      <c r="E126" s="29">
        <v>0</v>
      </c>
      <c r="F126" s="30">
        <v>136500</v>
      </c>
    </row>
    <row r="127" spans="1:6" ht="36">
      <c r="A127" s="26" t="s">
        <v>284</v>
      </c>
      <c r="B127" s="27" t="s">
        <v>240</v>
      </c>
      <c r="C127" s="28" t="s">
        <v>381</v>
      </c>
      <c r="D127" s="29">
        <v>182000</v>
      </c>
      <c r="E127" s="29">
        <v>0</v>
      </c>
      <c r="F127" s="30">
        <v>182000</v>
      </c>
    </row>
    <row r="128" spans="1:6" ht="36">
      <c r="A128" s="26" t="s">
        <v>284</v>
      </c>
      <c r="B128" s="27" t="s">
        <v>240</v>
      </c>
      <c r="C128" s="28" t="s">
        <v>382</v>
      </c>
      <c r="D128" s="29">
        <v>214300</v>
      </c>
      <c r="E128" s="29">
        <v>214300</v>
      </c>
      <c r="F128" s="30">
        <v>0</v>
      </c>
    </row>
    <row r="129" spans="1:6" ht="36">
      <c r="A129" s="26" t="s">
        <v>284</v>
      </c>
      <c r="B129" s="27" t="s">
        <v>240</v>
      </c>
      <c r="C129" s="28" t="s">
        <v>383</v>
      </c>
      <c r="D129" s="29">
        <v>90700</v>
      </c>
      <c r="E129" s="29">
        <v>0</v>
      </c>
      <c r="F129" s="30">
        <v>90700</v>
      </c>
    </row>
    <row r="130" spans="1:6" ht="15">
      <c r="A130" s="26" t="s">
        <v>253</v>
      </c>
      <c r="B130" s="27" t="s">
        <v>240</v>
      </c>
      <c r="C130" s="28" t="s">
        <v>384</v>
      </c>
      <c r="D130" s="29">
        <v>1695290.8</v>
      </c>
      <c r="E130" s="29">
        <v>508644.2</v>
      </c>
      <c r="F130" s="30">
        <v>1186646.6</v>
      </c>
    </row>
    <row r="131" spans="1:6" ht="36">
      <c r="A131" s="26" t="s">
        <v>284</v>
      </c>
      <c r="B131" s="27" t="s">
        <v>240</v>
      </c>
      <c r="C131" s="28" t="s">
        <v>385</v>
      </c>
      <c r="D131" s="29">
        <v>1299642.07</v>
      </c>
      <c r="E131" s="29">
        <v>212104.79</v>
      </c>
      <c r="F131" s="30">
        <v>1087537.28</v>
      </c>
    </row>
    <row r="132" spans="1:6" ht="24">
      <c r="A132" s="26" t="s">
        <v>341</v>
      </c>
      <c r="B132" s="27" t="s">
        <v>240</v>
      </c>
      <c r="C132" s="28" t="s">
        <v>386</v>
      </c>
      <c r="D132" s="29">
        <v>2549474.36</v>
      </c>
      <c r="E132" s="29">
        <v>112207.36</v>
      </c>
      <c r="F132" s="30">
        <v>2437267</v>
      </c>
    </row>
    <row r="133" spans="1:6" ht="15">
      <c r="A133" s="26" t="s">
        <v>253</v>
      </c>
      <c r="B133" s="27" t="s">
        <v>240</v>
      </c>
      <c r="C133" s="28" t="s">
        <v>387</v>
      </c>
      <c r="D133" s="29">
        <v>132105</v>
      </c>
      <c r="E133" s="29">
        <v>0</v>
      </c>
      <c r="F133" s="30">
        <v>132105</v>
      </c>
    </row>
    <row r="134" spans="1:6" ht="15">
      <c r="A134" s="26" t="s">
        <v>253</v>
      </c>
      <c r="B134" s="27" t="s">
        <v>240</v>
      </c>
      <c r="C134" s="28" t="s">
        <v>388</v>
      </c>
      <c r="D134" s="29">
        <v>285911</v>
      </c>
      <c r="E134" s="29">
        <v>225601.86</v>
      </c>
      <c r="F134" s="30">
        <v>60309.14</v>
      </c>
    </row>
    <row r="135" spans="1:6" ht="48">
      <c r="A135" s="26" t="s">
        <v>311</v>
      </c>
      <c r="B135" s="27" t="s">
        <v>240</v>
      </c>
      <c r="C135" s="28" t="s">
        <v>389</v>
      </c>
      <c r="D135" s="29">
        <v>1147700</v>
      </c>
      <c r="E135" s="29">
        <v>0</v>
      </c>
      <c r="F135" s="30">
        <v>1147700</v>
      </c>
    </row>
    <row r="136" spans="1:6" ht="15">
      <c r="A136" s="26" t="s">
        <v>253</v>
      </c>
      <c r="B136" s="27" t="s">
        <v>240</v>
      </c>
      <c r="C136" s="28" t="s">
        <v>390</v>
      </c>
      <c r="D136" s="29">
        <v>12979800</v>
      </c>
      <c r="E136" s="29">
        <v>0</v>
      </c>
      <c r="F136" s="30">
        <v>12979800</v>
      </c>
    </row>
    <row r="137" spans="1:6" ht="15">
      <c r="A137" s="26" t="s">
        <v>253</v>
      </c>
      <c r="B137" s="27" t="s">
        <v>240</v>
      </c>
      <c r="C137" s="28" t="s">
        <v>391</v>
      </c>
      <c r="D137" s="29">
        <v>26305592.24</v>
      </c>
      <c r="E137" s="29">
        <v>13385627.16</v>
      </c>
      <c r="F137" s="30">
        <v>12919965.08</v>
      </c>
    </row>
    <row r="138" spans="1:6" ht="36">
      <c r="A138" s="26" t="s">
        <v>284</v>
      </c>
      <c r="B138" s="27" t="s">
        <v>240</v>
      </c>
      <c r="C138" s="28" t="s">
        <v>392</v>
      </c>
      <c r="D138" s="29">
        <v>377603.7</v>
      </c>
      <c r="E138" s="29">
        <v>0</v>
      </c>
      <c r="F138" s="30">
        <v>377603.7</v>
      </c>
    </row>
    <row r="139" spans="1:6" ht="15">
      <c r="A139" s="26" t="s">
        <v>253</v>
      </c>
      <c r="B139" s="27" t="s">
        <v>240</v>
      </c>
      <c r="C139" s="28" t="s">
        <v>393</v>
      </c>
      <c r="D139" s="29">
        <v>762908</v>
      </c>
      <c r="E139" s="29">
        <v>128733</v>
      </c>
      <c r="F139" s="30">
        <v>634175</v>
      </c>
    </row>
    <row r="140" spans="1:6" ht="15">
      <c r="A140" s="26" t="s">
        <v>253</v>
      </c>
      <c r="B140" s="27" t="s">
        <v>240</v>
      </c>
      <c r="C140" s="28" t="s">
        <v>394</v>
      </c>
      <c r="D140" s="29">
        <v>1369812.98</v>
      </c>
      <c r="E140" s="29">
        <v>1368767.98</v>
      </c>
      <c r="F140" s="30">
        <v>1045</v>
      </c>
    </row>
    <row r="141" spans="1:6" ht="15">
      <c r="A141" s="26" t="s">
        <v>253</v>
      </c>
      <c r="B141" s="27" t="s">
        <v>240</v>
      </c>
      <c r="C141" s="28" t="s">
        <v>395</v>
      </c>
      <c r="D141" s="29">
        <v>4923982.2</v>
      </c>
      <c r="E141" s="29">
        <v>2990753.44</v>
      </c>
      <c r="F141" s="30">
        <v>1933228.76</v>
      </c>
    </row>
    <row r="142" spans="1:6" ht="15">
      <c r="A142" s="26" t="s">
        <v>253</v>
      </c>
      <c r="B142" s="27" t="s">
        <v>240</v>
      </c>
      <c r="C142" s="28" t="s">
        <v>396</v>
      </c>
      <c r="D142" s="29">
        <v>200000</v>
      </c>
      <c r="E142" s="29">
        <v>52077.92</v>
      </c>
      <c r="F142" s="30">
        <v>147922.08</v>
      </c>
    </row>
    <row r="143" spans="1:6" ht="15">
      <c r="A143" s="26" t="s">
        <v>253</v>
      </c>
      <c r="B143" s="27" t="s">
        <v>240</v>
      </c>
      <c r="C143" s="28" t="s">
        <v>397</v>
      </c>
      <c r="D143" s="29">
        <v>12360999.46</v>
      </c>
      <c r="E143" s="29">
        <v>6307565.58</v>
      </c>
      <c r="F143" s="30">
        <v>6053433.88</v>
      </c>
    </row>
    <row r="144" spans="1:6" ht="15">
      <c r="A144" s="26" t="s">
        <v>253</v>
      </c>
      <c r="B144" s="27" t="s">
        <v>240</v>
      </c>
      <c r="C144" s="28" t="s">
        <v>398</v>
      </c>
      <c r="D144" s="29">
        <v>2912000</v>
      </c>
      <c r="E144" s="29">
        <v>0</v>
      </c>
      <c r="F144" s="30">
        <v>2912000</v>
      </c>
    </row>
    <row r="145" spans="1:6" ht="15">
      <c r="A145" s="26" t="s">
        <v>253</v>
      </c>
      <c r="B145" s="27" t="s">
        <v>240</v>
      </c>
      <c r="C145" s="28" t="s">
        <v>399</v>
      </c>
      <c r="D145" s="29">
        <v>121000</v>
      </c>
      <c r="E145" s="29">
        <v>53297.87</v>
      </c>
      <c r="F145" s="30">
        <v>67702.13</v>
      </c>
    </row>
    <row r="146" spans="1:6" ht="15">
      <c r="A146" s="26" t="s">
        <v>253</v>
      </c>
      <c r="B146" s="27" t="s">
        <v>240</v>
      </c>
      <c r="C146" s="28" t="s">
        <v>400</v>
      </c>
      <c r="D146" s="29">
        <v>75108</v>
      </c>
      <c r="E146" s="29">
        <v>75108</v>
      </c>
      <c r="F146" s="30">
        <v>0</v>
      </c>
    </row>
    <row r="147" spans="1:6" ht="15">
      <c r="A147" s="26" t="s">
        <v>253</v>
      </c>
      <c r="B147" s="27" t="s">
        <v>240</v>
      </c>
      <c r="C147" s="28" t="s">
        <v>401</v>
      </c>
      <c r="D147" s="29">
        <v>448783.6</v>
      </c>
      <c r="E147" s="29">
        <v>178783.6</v>
      </c>
      <c r="F147" s="30">
        <v>270000</v>
      </c>
    </row>
    <row r="148" spans="1:6" ht="15">
      <c r="A148" s="26" t="s">
        <v>293</v>
      </c>
      <c r="B148" s="27" t="s">
        <v>240</v>
      </c>
      <c r="C148" s="28" t="s">
        <v>402</v>
      </c>
      <c r="D148" s="29">
        <v>262726</v>
      </c>
      <c r="E148" s="29">
        <v>156272.59</v>
      </c>
      <c r="F148" s="30">
        <v>106453.41</v>
      </c>
    </row>
    <row r="149" spans="1:6" ht="36">
      <c r="A149" s="26" t="s">
        <v>297</v>
      </c>
      <c r="B149" s="27" t="s">
        <v>240</v>
      </c>
      <c r="C149" s="28" t="s">
        <v>403</v>
      </c>
      <c r="D149" s="29">
        <v>79343</v>
      </c>
      <c r="E149" s="29">
        <v>43600.86</v>
      </c>
      <c r="F149" s="30">
        <v>35742.14</v>
      </c>
    </row>
    <row r="150" spans="1:6" ht="15">
      <c r="A150" s="26" t="s">
        <v>253</v>
      </c>
      <c r="B150" s="27" t="s">
        <v>240</v>
      </c>
      <c r="C150" s="28" t="s">
        <v>404</v>
      </c>
      <c r="D150" s="29">
        <v>2472</v>
      </c>
      <c r="E150" s="29">
        <v>0</v>
      </c>
      <c r="F150" s="30">
        <v>2472</v>
      </c>
    </row>
    <row r="151" spans="1:6" ht="15">
      <c r="A151" s="26" t="s">
        <v>253</v>
      </c>
      <c r="B151" s="27" t="s">
        <v>240</v>
      </c>
      <c r="C151" s="28" t="s">
        <v>405</v>
      </c>
      <c r="D151" s="29">
        <v>474577</v>
      </c>
      <c r="E151" s="29">
        <v>474577</v>
      </c>
      <c r="F151" s="30">
        <v>0</v>
      </c>
    </row>
    <row r="152" spans="1:6" ht="48">
      <c r="A152" s="26" t="s">
        <v>311</v>
      </c>
      <c r="B152" s="27" t="s">
        <v>240</v>
      </c>
      <c r="C152" s="28" t="s">
        <v>406</v>
      </c>
      <c r="D152" s="29">
        <v>9674223</v>
      </c>
      <c r="E152" s="29">
        <v>9663153.36</v>
      </c>
      <c r="F152" s="30">
        <v>11069.64</v>
      </c>
    </row>
    <row r="153" spans="1:6" ht="24">
      <c r="A153" s="26" t="s">
        <v>241</v>
      </c>
      <c r="B153" s="27" t="s">
        <v>240</v>
      </c>
      <c r="C153" s="28" t="s">
        <v>407</v>
      </c>
      <c r="D153" s="29">
        <v>5275024</v>
      </c>
      <c r="E153" s="29">
        <v>2941216.52</v>
      </c>
      <c r="F153" s="30">
        <v>2333807.48</v>
      </c>
    </row>
    <row r="154" spans="1:6" ht="36">
      <c r="A154" s="26" t="s">
        <v>243</v>
      </c>
      <c r="B154" s="27" t="s">
        <v>240</v>
      </c>
      <c r="C154" s="28" t="s">
        <v>408</v>
      </c>
      <c r="D154" s="29">
        <v>12400</v>
      </c>
      <c r="E154" s="29">
        <v>0</v>
      </c>
      <c r="F154" s="30">
        <v>12400</v>
      </c>
    </row>
    <row r="155" spans="1:6" ht="36">
      <c r="A155" s="26" t="s">
        <v>245</v>
      </c>
      <c r="B155" s="27" t="s">
        <v>240</v>
      </c>
      <c r="C155" s="28" t="s">
        <v>409</v>
      </c>
      <c r="D155" s="29">
        <v>1579769</v>
      </c>
      <c r="E155" s="29">
        <v>841959.87</v>
      </c>
      <c r="F155" s="30">
        <v>737809.13</v>
      </c>
    </row>
    <row r="156" spans="1:6" ht="24">
      <c r="A156" s="26" t="s">
        <v>247</v>
      </c>
      <c r="B156" s="27" t="s">
        <v>240</v>
      </c>
      <c r="C156" s="28" t="s">
        <v>410</v>
      </c>
      <c r="D156" s="29">
        <v>35750</v>
      </c>
      <c r="E156" s="29">
        <v>26730</v>
      </c>
      <c r="F156" s="30">
        <v>9020</v>
      </c>
    </row>
    <row r="157" spans="1:6" ht="15">
      <c r="A157" s="26" t="s">
        <v>253</v>
      </c>
      <c r="B157" s="27" t="s">
        <v>240</v>
      </c>
      <c r="C157" s="28" t="s">
        <v>411</v>
      </c>
      <c r="D157" s="29">
        <v>100640</v>
      </c>
      <c r="E157" s="29">
        <v>69445</v>
      </c>
      <c r="F157" s="30">
        <v>31195</v>
      </c>
    </row>
    <row r="158" spans="1:6" ht="15">
      <c r="A158" s="26" t="s">
        <v>293</v>
      </c>
      <c r="B158" s="27" t="s">
        <v>240</v>
      </c>
      <c r="C158" s="28" t="s">
        <v>412</v>
      </c>
      <c r="D158" s="29">
        <v>11222185</v>
      </c>
      <c r="E158" s="29">
        <v>6777369.61</v>
      </c>
      <c r="F158" s="30">
        <v>4444815.39</v>
      </c>
    </row>
    <row r="159" spans="1:6" ht="24">
      <c r="A159" s="26" t="s">
        <v>295</v>
      </c>
      <c r="B159" s="27" t="s">
        <v>240</v>
      </c>
      <c r="C159" s="28" t="s">
        <v>413</v>
      </c>
      <c r="D159" s="29">
        <v>6462</v>
      </c>
      <c r="E159" s="29">
        <v>500</v>
      </c>
      <c r="F159" s="30">
        <v>5962</v>
      </c>
    </row>
    <row r="160" spans="1:6" ht="36">
      <c r="A160" s="26" t="s">
        <v>297</v>
      </c>
      <c r="B160" s="27" t="s">
        <v>240</v>
      </c>
      <c r="C160" s="28" t="s">
        <v>414</v>
      </c>
      <c r="D160" s="29">
        <v>3389100</v>
      </c>
      <c r="E160" s="29">
        <v>1868291.06</v>
      </c>
      <c r="F160" s="30">
        <v>1520808.94</v>
      </c>
    </row>
    <row r="161" spans="1:6" ht="24">
      <c r="A161" s="26" t="s">
        <v>247</v>
      </c>
      <c r="B161" s="27" t="s">
        <v>240</v>
      </c>
      <c r="C161" s="28" t="s">
        <v>415</v>
      </c>
      <c r="D161" s="29">
        <v>676418</v>
      </c>
      <c r="E161" s="29">
        <v>391547.66</v>
      </c>
      <c r="F161" s="30">
        <v>284870.34</v>
      </c>
    </row>
    <row r="162" spans="1:6" ht="15">
      <c r="A162" s="26" t="s">
        <v>253</v>
      </c>
      <c r="B162" s="27" t="s">
        <v>240</v>
      </c>
      <c r="C162" s="28" t="s">
        <v>416</v>
      </c>
      <c r="D162" s="29">
        <v>1448931</v>
      </c>
      <c r="E162" s="29">
        <v>851473.69</v>
      </c>
      <c r="F162" s="30">
        <v>597457.31</v>
      </c>
    </row>
    <row r="163" spans="1:6" ht="24">
      <c r="A163" s="26" t="s">
        <v>268</v>
      </c>
      <c r="B163" s="27" t="s">
        <v>240</v>
      </c>
      <c r="C163" s="28" t="s">
        <v>417</v>
      </c>
      <c r="D163" s="29">
        <v>471743.02</v>
      </c>
      <c r="E163" s="29">
        <v>471743.02</v>
      </c>
      <c r="F163" s="30">
        <v>0</v>
      </c>
    </row>
    <row r="164" spans="1:6" ht="24">
      <c r="A164" s="26" t="s">
        <v>301</v>
      </c>
      <c r="B164" s="27" t="s">
        <v>240</v>
      </c>
      <c r="C164" s="28" t="s">
        <v>418</v>
      </c>
      <c r="D164" s="29">
        <v>3950000</v>
      </c>
      <c r="E164" s="29">
        <v>3393351</v>
      </c>
      <c r="F164" s="30">
        <v>556649</v>
      </c>
    </row>
    <row r="165" spans="1:6" ht="15">
      <c r="A165" s="26" t="s">
        <v>255</v>
      </c>
      <c r="B165" s="27" t="s">
        <v>240</v>
      </c>
      <c r="C165" s="28" t="s">
        <v>419</v>
      </c>
      <c r="D165" s="29">
        <v>70000</v>
      </c>
      <c r="E165" s="29">
        <v>31124</v>
      </c>
      <c r="F165" s="30">
        <v>38876</v>
      </c>
    </row>
    <row r="166" spans="1:6" ht="15">
      <c r="A166" s="26" t="s">
        <v>262</v>
      </c>
      <c r="B166" s="27" t="s">
        <v>240</v>
      </c>
      <c r="C166" s="28" t="s">
        <v>420</v>
      </c>
      <c r="D166" s="29">
        <v>687250</v>
      </c>
      <c r="E166" s="29">
        <v>513750</v>
      </c>
      <c r="F166" s="30">
        <v>173500</v>
      </c>
    </row>
    <row r="167" spans="1:6" ht="15">
      <c r="A167" s="26" t="s">
        <v>253</v>
      </c>
      <c r="B167" s="27" t="s">
        <v>240</v>
      </c>
      <c r="C167" s="28" t="s">
        <v>421</v>
      </c>
      <c r="D167" s="29">
        <v>3104440</v>
      </c>
      <c r="E167" s="29">
        <v>1488163.51</v>
      </c>
      <c r="F167" s="30">
        <v>1616276.49</v>
      </c>
    </row>
    <row r="168" spans="1:6" ht="15">
      <c r="A168" s="26" t="s">
        <v>253</v>
      </c>
      <c r="B168" s="27" t="s">
        <v>240</v>
      </c>
      <c r="C168" s="28" t="s">
        <v>422</v>
      </c>
      <c r="D168" s="29">
        <v>2743391.77</v>
      </c>
      <c r="E168" s="29">
        <v>0</v>
      </c>
      <c r="F168" s="30">
        <v>2743391.77</v>
      </c>
    </row>
    <row r="169" spans="1:6" ht="15">
      <c r="A169" s="26" t="s">
        <v>253</v>
      </c>
      <c r="B169" s="27" t="s">
        <v>240</v>
      </c>
      <c r="C169" s="28" t="s">
        <v>423</v>
      </c>
      <c r="D169" s="29">
        <v>903310</v>
      </c>
      <c r="E169" s="29">
        <v>253310</v>
      </c>
      <c r="F169" s="30">
        <v>650000</v>
      </c>
    </row>
    <row r="170" spans="1:6" ht="36">
      <c r="A170" s="26" t="s">
        <v>284</v>
      </c>
      <c r="B170" s="27" t="s">
        <v>240</v>
      </c>
      <c r="C170" s="28" t="s">
        <v>424</v>
      </c>
      <c r="D170" s="29">
        <v>1640000</v>
      </c>
      <c r="E170" s="29">
        <v>1349449.97</v>
      </c>
      <c r="F170" s="30">
        <v>290550.03</v>
      </c>
    </row>
    <row r="171" spans="1:6" ht="15">
      <c r="A171" s="26" t="s">
        <v>253</v>
      </c>
      <c r="B171" s="27" t="s">
        <v>240</v>
      </c>
      <c r="C171" s="28" t="s">
        <v>425</v>
      </c>
      <c r="D171" s="29">
        <v>24842</v>
      </c>
      <c r="E171" s="29">
        <v>24842</v>
      </c>
      <c r="F171" s="30">
        <v>0</v>
      </c>
    </row>
    <row r="172" spans="1:6" ht="36">
      <c r="A172" s="26" t="s">
        <v>284</v>
      </c>
      <c r="B172" s="27" t="s">
        <v>240</v>
      </c>
      <c r="C172" s="28" t="s">
        <v>426</v>
      </c>
      <c r="D172" s="29">
        <v>7975158</v>
      </c>
      <c r="E172" s="29">
        <v>0</v>
      </c>
      <c r="F172" s="30">
        <v>7975158</v>
      </c>
    </row>
    <row r="173" spans="1:6" ht="15">
      <c r="A173" s="26" t="s">
        <v>253</v>
      </c>
      <c r="B173" s="27" t="s">
        <v>240</v>
      </c>
      <c r="C173" s="28" t="s">
        <v>427</v>
      </c>
      <c r="D173" s="29">
        <v>2500</v>
      </c>
      <c r="E173" s="29">
        <v>2500</v>
      </c>
      <c r="F173" s="30">
        <v>0</v>
      </c>
    </row>
    <row r="174" spans="1:6" ht="15">
      <c r="A174" s="26" t="s">
        <v>253</v>
      </c>
      <c r="B174" s="27" t="s">
        <v>240</v>
      </c>
      <c r="C174" s="28" t="s">
        <v>428</v>
      </c>
      <c r="D174" s="29">
        <v>147600</v>
      </c>
      <c r="E174" s="29">
        <v>42100</v>
      </c>
      <c r="F174" s="30">
        <v>105500</v>
      </c>
    </row>
    <row r="175" spans="1:6" ht="15">
      <c r="A175" s="26" t="s">
        <v>253</v>
      </c>
      <c r="B175" s="27" t="s">
        <v>240</v>
      </c>
      <c r="C175" s="28" t="s">
        <v>429</v>
      </c>
      <c r="D175" s="29">
        <v>99700</v>
      </c>
      <c r="E175" s="29">
        <v>60000</v>
      </c>
      <c r="F175" s="30">
        <v>39700</v>
      </c>
    </row>
    <row r="176" spans="1:6" ht="15">
      <c r="A176" s="26" t="s">
        <v>278</v>
      </c>
      <c r="B176" s="27" t="s">
        <v>240</v>
      </c>
      <c r="C176" s="28" t="s">
        <v>430</v>
      </c>
      <c r="D176" s="29">
        <v>510000</v>
      </c>
      <c r="E176" s="29">
        <v>510000</v>
      </c>
      <c r="F176" s="30">
        <v>0</v>
      </c>
    </row>
    <row r="177" spans="1:6" ht="15">
      <c r="A177" s="26" t="s">
        <v>278</v>
      </c>
      <c r="B177" s="27" t="s">
        <v>240</v>
      </c>
      <c r="C177" s="28" t="s">
        <v>431</v>
      </c>
      <c r="D177" s="29">
        <v>90000</v>
      </c>
      <c r="E177" s="29">
        <v>90000</v>
      </c>
      <c r="F177" s="30">
        <v>0</v>
      </c>
    </row>
    <row r="178" spans="1:6" ht="15">
      <c r="A178" s="26" t="s">
        <v>278</v>
      </c>
      <c r="B178" s="27" t="s">
        <v>240</v>
      </c>
      <c r="C178" s="28" t="s">
        <v>432</v>
      </c>
      <c r="D178" s="29">
        <v>90000</v>
      </c>
      <c r="E178" s="29">
        <v>90000</v>
      </c>
      <c r="F178" s="30">
        <v>0</v>
      </c>
    </row>
    <row r="179" spans="1:6" ht="15">
      <c r="A179" s="26" t="s">
        <v>278</v>
      </c>
      <c r="B179" s="27" t="s">
        <v>240</v>
      </c>
      <c r="C179" s="28" t="s">
        <v>433</v>
      </c>
      <c r="D179" s="29">
        <v>332400</v>
      </c>
      <c r="E179" s="29">
        <v>232400</v>
      </c>
      <c r="F179" s="30">
        <v>100000</v>
      </c>
    </row>
    <row r="180" spans="1:6" ht="15">
      <c r="A180" s="26" t="s">
        <v>278</v>
      </c>
      <c r="B180" s="27" t="s">
        <v>240</v>
      </c>
      <c r="C180" s="28" t="s">
        <v>434</v>
      </c>
      <c r="D180" s="29">
        <v>57600</v>
      </c>
      <c r="E180" s="29">
        <v>57600</v>
      </c>
      <c r="F180" s="30">
        <v>0</v>
      </c>
    </row>
    <row r="181" spans="1:6" ht="15">
      <c r="A181" s="26" t="s">
        <v>278</v>
      </c>
      <c r="B181" s="27" t="s">
        <v>240</v>
      </c>
      <c r="C181" s="28" t="s">
        <v>435</v>
      </c>
      <c r="D181" s="29">
        <v>110000</v>
      </c>
      <c r="E181" s="29">
        <v>110000</v>
      </c>
      <c r="F181" s="30">
        <v>0</v>
      </c>
    </row>
    <row r="182" spans="1:6" ht="15">
      <c r="A182" s="26" t="s">
        <v>278</v>
      </c>
      <c r="B182" s="27" t="s">
        <v>240</v>
      </c>
      <c r="C182" s="28" t="s">
        <v>436</v>
      </c>
      <c r="D182" s="29">
        <v>57600</v>
      </c>
      <c r="E182" s="29">
        <v>57600</v>
      </c>
      <c r="F182" s="30">
        <v>0</v>
      </c>
    </row>
    <row r="183" spans="1:6" ht="15">
      <c r="A183" s="26" t="s">
        <v>278</v>
      </c>
      <c r="B183" s="27" t="s">
        <v>240</v>
      </c>
      <c r="C183" s="28" t="s">
        <v>437</v>
      </c>
      <c r="D183" s="29">
        <v>110000</v>
      </c>
      <c r="E183" s="29">
        <v>110000</v>
      </c>
      <c r="F183" s="30">
        <v>0</v>
      </c>
    </row>
    <row r="184" spans="1:6" ht="15">
      <c r="A184" s="26" t="s">
        <v>278</v>
      </c>
      <c r="B184" s="27" t="s">
        <v>240</v>
      </c>
      <c r="C184" s="28" t="s">
        <v>438</v>
      </c>
      <c r="D184" s="29">
        <v>600000</v>
      </c>
      <c r="E184" s="29">
        <v>600000</v>
      </c>
      <c r="F184" s="30">
        <v>0</v>
      </c>
    </row>
    <row r="185" spans="1:6" ht="48">
      <c r="A185" s="26" t="s">
        <v>273</v>
      </c>
      <c r="B185" s="27" t="s">
        <v>240</v>
      </c>
      <c r="C185" s="28" t="s">
        <v>439</v>
      </c>
      <c r="D185" s="29">
        <v>7874411</v>
      </c>
      <c r="E185" s="29">
        <v>5882330.5</v>
      </c>
      <c r="F185" s="30">
        <v>1992080.5</v>
      </c>
    </row>
    <row r="186" spans="1:6" ht="15">
      <c r="A186" s="26" t="s">
        <v>278</v>
      </c>
      <c r="B186" s="27" t="s">
        <v>240</v>
      </c>
      <c r="C186" s="28" t="s">
        <v>440</v>
      </c>
      <c r="D186" s="29">
        <v>3466905</v>
      </c>
      <c r="E186" s="29">
        <v>0</v>
      </c>
      <c r="F186" s="30">
        <v>3466905</v>
      </c>
    </row>
    <row r="187" spans="1:6" ht="15">
      <c r="A187" s="26" t="s">
        <v>278</v>
      </c>
      <c r="B187" s="27" t="s">
        <v>240</v>
      </c>
      <c r="C187" s="28" t="s">
        <v>441</v>
      </c>
      <c r="D187" s="29">
        <v>50000</v>
      </c>
      <c r="E187" s="29">
        <v>50000</v>
      </c>
      <c r="F187" s="30">
        <v>0</v>
      </c>
    </row>
    <row r="188" spans="1:6" ht="15">
      <c r="A188" s="26" t="s">
        <v>278</v>
      </c>
      <c r="B188" s="27" t="s">
        <v>240</v>
      </c>
      <c r="C188" s="28" t="s">
        <v>442</v>
      </c>
      <c r="D188" s="29">
        <v>165000</v>
      </c>
      <c r="E188" s="29">
        <v>126000</v>
      </c>
      <c r="F188" s="30">
        <v>39000</v>
      </c>
    </row>
    <row r="189" spans="1:6" ht="15">
      <c r="A189" s="26" t="s">
        <v>278</v>
      </c>
      <c r="B189" s="27" t="s">
        <v>240</v>
      </c>
      <c r="C189" s="28" t="s">
        <v>443</v>
      </c>
      <c r="D189" s="29">
        <v>35000</v>
      </c>
      <c r="E189" s="29">
        <v>35000</v>
      </c>
      <c r="F189" s="30">
        <v>0</v>
      </c>
    </row>
    <row r="190" spans="1:6" ht="15">
      <c r="A190" s="26" t="s">
        <v>278</v>
      </c>
      <c r="B190" s="27" t="s">
        <v>240</v>
      </c>
      <c r="C190" s="28" t="s">
        <v>444</v>
      </c>
      <c r="D190" s="29">
        <v>35000</v>
      </c>
      <c r="E190" s="29">
        <v>25000</v>
      </c>
      <c r="F190" s="30">
        <v>10000</v>
      </c>
    </row>
    <row r="191" spans="1:6" ht="15">
      <c r="A191" s="26" t="s">
        <v>278</v>
      </c>
      <c r="B191" s="27" t="s">
        <v>240</v>
      </c>
      <c r="C191" s="28" t="s">
        <v>445</v>
      </c>
      <c r="D191" s="29">
        <v>100000</v>
      </c>
      <c r="E191" s="29">
        <v>100000</v>
      </c>
      <c r="F191" s="30">
        <v>0</v>
      </c>
    </row>
    <row r="192" spans="1:6" ht="15">
      <c r="A192" s="26" t="s">
        <v>446</v>
      </c>
      <c r="B192" s="27" t="s">
        <v>240</v>
      </c>
      <c r="C192" s="28" t="s">
        <v>447</v>
      </c>
      <c r="D192" s="29">
        <v>9296185</v>
      </c>
      <c r="E192" s="29">
        <v>5926655.12</v>
      </c>
      <c r="F192" s="30">
        <v>3369529.88</v>
      </c>
    </row>
    <row r="193" spans="1:6" ht="15">
      <c r="A193" s="26" t="s">
        <v>253</v>
      </c>
      <c r="B193" s="27" t="s">
        <v>240</v>
      </c>
      <c r="C193" s="28" t="s">
        <v>448</v>
      </c>
      <c r="D193" s="29">
        <v>961923</v>
      </c>
      <c r="E193" s="29">
        <v>493300.19</v>
      </c>
      <c r="F193" s="30">
        <v>468622.81</v>
      </c>
    </row>
    <row r="194" spans="1:6" ht="24">
      <c r="A194" s="26" t="s">
        <v>449</v>
      </c>
      <c r="B194" s="27" t="s">
        <v>240</v>
      </c>
      <c r="C194" s="28" t="s">
        <v>450</v>
      </c>
      <c r="D194" s="29">
        <v>63634986.6</v>
      </c>
      <c r="E194" s="29">
        <v>34636060.09</v>
      </c>
      <c r="F194" s="30">
        <v>28998926.51</v>
      </c>
    </row>
    <row r="195" spans="1:6" ht="15">
      <c r="A195" s="26" t="s">
        <v>255</v>
      </c>
      <c r="B195" s="27" t="s">
        <v>240</v>
      </c>
      <c r="C195" s="28" t="s">
        <v>451</v>
      </c>
      <c r="D195" s="29">
        <v>14277.77</v>
      </c>
      <c r="E195" s="29">
        <v>1200</v>
      </c>
      <c r="F195" s="30">
        <v>13077.77</v>
      </c>
    </row>
    <row r="196" spans="1:6" ht="15">
      <c r="A196" s="26" t="s">
        <v>253</v>
      </c>
      <c r="B196" s="27" t="s">
        <v>240</v>
      </c>
      <c r="C196" s="28" t="s">
        <v>452</v>
      </c>
      <c r="D196" s="29">
        <v>435405.95</v>
      </c>
      <c r="E196" s="29">
        <v>267756.63</v>
      </c>
      <c r="F196" s="30">
        <v>167649.32</v>
      </c>
    </row>
    <row r="197" spans="1:6" ht="24">
      <c r="A197" s="26" t="s">
        <v>449</v>
      </c>
      <c r="B197" s="27" t="s">
        <v>240</v>
      </c>
      <c r="C197" s="28" t="s">
        <v>453</v>
      </c>
      <c r="D197" s="29">
        <v>29793103.45</v>
      </c>
      <c r="E197" s="29">
        <v>23147126.4</v>
      </c>
      <c r="F197" s="30">
        <v>6645977.05</v>
      </c>
    </row>
    <row r="198" spans="1:6" ht="24">
      <c r="A198" s="26" t="s">
        <v>454</v>
      </c>
      <c r="B198" s="27" t="s">
        <v>240</v>
      </c>
      <c r="C198" s="28" t="s">
        <v>455</v>
      </c>
      <c r="D198" s="29">
        <v>5169990.6</v>
      </c>
      <c r="E198" s="29">
        <v>0</v>
      </c>
      <c r="F198" s="30">
        <v>5169990.6</v>
      </c>
    </row>
    <row r="199" spans="1:6" ht="15">
      <c r="A199" s="26" t="s">
        <v>255</v>
      </c>
      <c r="B199" s="27" t="s">
        <v>240</v>
      </c>
      <c r="C199" s="28" t="s">
        <v>456</v>
      </c>
      <c r="D199" s="29">
        <v>25000</v>
      </c>
      <c r="E199" s="29">
        <v>3802</v>
      </c>
      <c r="F199" s="30">
        <v>21198</v>
      </c>
    </row>
    <row r="200" spans="1:6" ht="15">
      <c r="A200" s="26" t="s">
        <v>253</v>
      </c>
      <c r="B200" s="27" t="s">
        <v>240</v>
      </c>
      <c r="C200" s="28" t="s">
        <v>457</v>
      </c>
      <c r="D200" s="29">
        <v>1666021</v>
      </c>
      <c r="E200" s="29">
        <v>1053192.33</v>
      </c>
      <c r="F200" s="30">
        <v>612828.67</v>
      </c>
    </row>
    <row r="201" spans="1:6" ht="24">
      <c r="A201" s="26" t="s">
        <v>449</v>
      </c>
      <c r="B201" s="27" t="s">
        <v>240</v>
      </c>
      <c r="C201" s="28" t="s">
        <v>458</v>
      </c>
      <c r="D201" s="29">
        <v>134406235.47</v>
      </c>
      <c r="E201" s="29">
        <v>90755040.66</v>
      </c>
      <c r="F201" s="30">
        <v>43651194.81</v>
      </c>
    </row>
    <row r="202" spans="1:6" ht="15">
      <c r="A202" s="26" t="s">
        <v>255</v>
      </c>
      <c r="B202" s="27" t="s">
        <v>240</v>
      </c>
      <c r="C202" s="28" t="s">
        <v>459</v>
      </c>
      <c r="D202" s="29">
        <v>14980.11</v>
      </c>
      <c r="E202" s="29">
        <v>400</v>
      </c>
      <c r="F202" s="30">
        <v>14580.11</v>
      </c>
    </row>
    <row r="203" spans="1:6" ht="24">
      <c r="A203" s="26" t="s">
        <v>454</v>
      </c>
      <c r="B203" s="27" t="s">
        <v>240</v>
      </c>
      <c r="C203" s="28" t="s">
        <v>460</v>
      </c>
      <c r="D203" s="29">
        <v>268000</v>
      </c>
      <c r="E203" s="29">
        <v>208000</v>
      </c>
      <c r="F203" s="30">
        <v>60000</v>
      </c>
    </row>
    <row r="204" spans="1:6" ht="24">
      <c r="A204" s="26" t="s">
        <v>454</v>
      </c>
      <c r="B204" s="27" t="s">
        <v>240</v>
      </c>
      <c r="C204" s="28" t="s">
        <v>461</v>
      </c>
      <c r="D204" s="29">
        <v>70000</v>
      </c>
      <c r="E204" s="29">
        <v>10500</v>
      </c>
      <c r="F204" s="30">
        <v>59500</v>
      </c>
    </row>
    <row r="205" spans="1:6" ht="24">
      <c r="A205" s="26" t="s">
        <v>462</v>
      </c>
      <c r="B205" s="27" t="s">
        <v>240</v>
      </c>
      <c r="C205" s="28" t="s">
        <v>463</v>
      </c>
      <c r="D205" s="29">
        <v>54197</v>
      </c>
      <c r="E205" s="29">
        <v>0</v>
      </c>
      <c r="F205" s="30">
        <v>54197</v>
      </c>
    </row>
    <row r="206" spans="1:6" ht="24">
      <c r="A206" s="26" t="s">
        <v>449</v>
      </c>
      <c r="B206" s="27" t="s">
        <v>240</v>
      </c>
      <c r="C206" s="28" t="s">
        <v>464</v>
      </c>
      <c r="D206" s="29">
        <v>144700</v>
      </c>
      <c r="E206" s="29">
        <v>142433.94</v>
      </c>
      <c r="F206" s="30">
        <v>2266.06</v>
      </c>
    </row>
    <row r="207" spans="1:6" ht="15">
      <c r="A207" s="26" t="s">
        <v>465</v>
      </c>
      <c r="B207" s="27" t="s">
        <v>240</v>
      </c>
      <c r="C207" s="28" t="s">
        <v>466</v>
      </c>
      <c r="D207" s="29">
        <v>450000</v>
      </c>
      <c r="E207" s="29">
        <v>0</v>
      </c>
      <c r="F207" s="30">
        <v>450000</v>
      </c>
    </row>
    <row r="208" spans="1:6" ht="15">
      <c r="A208" s="26" t="s">
        <v>465</v>
      </c>
      <c r="B208" s="27" t="s">
        <v>240</v>
      </c>
      <c r="C208" s="28" t="s">
        <v>467</v>
      </c>
      <c r="D208" s="29">
        <v>464900</v>
      </c>
      <c r="E208" s="29">
        <v>0</v>
      </c>
      <c r="F208" s="30">
        <v>464900</v>
      </c>
    </row>
    <row r="209" spans="1:6" ht="15">
      <c r="A209" s="26" t="s">
        <v>465</v>
      </c>
      <c r="B209" s="27" t="s">
        <v>240</v>
      </c>
      <c r="C209" s="28" t="s">
        <v>468</v>
      </c>
      <c r="D209" s="29">
        <v>805000</v>
      </c>
      <c r="E209" s="29">
        <v>805000</v>
      </c>
      <c r="F209" s="30">
        <v>0</v>
      </c>
    </row>
    <row r="210" spans="1:6" ht="15">
      <c r="A210" s="26" t="s">
        <v>465</v>
      </c>
      <c r="B210" s="27" t="s">
        <v>240</v>
      </c>
      <c r="C210" s="28" t="s">
        <v>469</v>
      </c>
      <c r="D210" s="29">
        <v>5882500</v>
      </c>
      <c r="E210" s="29">
        <v>5882493.6</v>
      </c>
      <c r="F210" s="30">
        <v>6.4</v>
      </c>
    </row>
    <row r="211" spans="1:6" ht="15">
      <c r="A211" s="26" t="s">
        <v>465</v>
      </c>
      <c r="B211" s="27" t="s">
        <v>240</v>
      </c>
      <c r="C211" s="28" t="s">
        <v>470</v>
      </c>
      <c r="D211" s="29">
        <v>384800</v>
      </c>
      <c r="E211" s="29">
        <v>306900</v>
      </c>
      <c r="F211" s="30">
        <v>77900</v>
      </c>
    </row>
    <row r="212" spans="1:6" ht="15">
      <c r="A212" s="26" t="s">
        <v>465</v>
      </c>
      <c r="B212" s="27" t="s">
        <v>240</v>
      </c>
      <c r="C212" s="28" t="s">
        <v>471</v>
      </c>
      <c r="D212" s="29">
        <v>1490195.2</v>
      </c>
      <c r="E212" s="29">
        <v>652629.6</v>
      </c>
      <c r="F212" s="30">
        <v>837565.6</v>
      </c>
    </row>
    <row r="213" spans="1:6" ht="24">
      <c r="A213" s="26" t="s">
        <v>307</v>
      </c>
      <c r="B213" s="27" t="s">
        <v>240</v>
      </c>
      <c r="C213" s="28" t="s">
        <v>472</v>
      </c>
      <c r="D213" s="29">
        <v>700000</v>
      </c>
      <c r="E213" s="29">
        <v>475027.6</v>
      </c>
      <c r="F213" s="30">
        <v>224972.4</v>
      </c>
    </row>
    <row r="214" spans="1:6" ht="15">
      <c r="A214" s="26" t="s">
        <v>293</v>
      </c>
      <c r="B214" s="27" t="s">
        <v>240</v>
      </c>
      <c r="C214" s="28" t="s">
        <v>473</v>
      </c>
      <c r="D214" s="29">
        <v>2768702</v>
      </c>
      <c r="E214" s="29">
        <v>1784405.94</v>
      </c>
      <c r="F214" s="30">
        <v>984296.06</v>
      </c>
    </row>
    <row r="215" spans="1:6" ht="24">
      <c r="A215" s="26" t="s">
        <v>295</v>
      </c>
      <c r="B215" s="27" t="s">
        <v>240</v>
      </c>
      <c r="C215" s="28" t="s">
        <v>474</v>
      </c>
      <c r="D215" s="29">
        <v>528.63</v>
      </c>
      <c r="E215" s="29">
        <v>241.13</v>
      </c>
      <c r="F215" s="30">
        <v>287.5</v>
      </c>
    </row>
    <row r="216" spans="1:6" ht="36">
      <c r="A216" s="26" t="s">
        <v>297</v>
      </c>
      <c r="B216" s="27" t="s">
        <v>240</v>
      </c>
      <c r="C216" s="28" t="s">
        <v>475</v>
      </c>
      <c r="D216" s="29">
        <v>832524</v>
      </c>
      <c r="E216" s="29">
        <v>455118.57</v>
      </c>
      <c r="F216" s="30">
        <v>377405.43</v>
      </c>
    </row>
    <row r="217" spans="1:6" ht="24">
      <c r="A217" s="26" t="s">
        <v>247</v>
      </c>
      <c r="B217" s="27" t="s">
        <v>240</v>
      </c>
      <c r="C217" s="28" t="s">
        <v>476</v>
      </c>
      <c r="D217" s="29">
        <v>314168</v>
      </c>
      <c r="E217" s="29">
        <v>38332.35</v>
      </c>
      <c r="F217" s="30">
        <v>275835.65</v>
      </c>
    </row>
    <row r="218" spans="1:6" ht="15">
      <c r="A218" s="26" t="s">
        <v>253</v>
      </c>
      <c r="B218" s="27" t="s">
        <v>240</v>
      </c>
      <c r="C218" s="28" t="s">
        <v>477</v>
      </c>
      <c r="D218" s="29">
        <v>410890</v>
      </c>
      <c r="E218" s="29">
        <v>43169.49</v>
      </c>
      <c r="F218" s="30">
        <v>367720.51</v>
      </c>
    </row>
    <row r="219" spans="1:6" ht="24">
      <c r="A219" s="26" t="s">
        <v>301</v>
      </c>
      <c r="B219" s="27" t="s">
        <v>240</v>
      </c>
      <c r="C219" s="28" t="s">
        <v>478</v>
      </c>
      <c r="D219" s="29">
        <v>8000</v>
      </c>
      <c r="E219" s="29">
        <v>1261</v>
      </c>
      <c r="F219" s="30">
        <v>6739</v>
      </c>
    </row>
    <row r="220" spans="1:6" ht="15">
      <c r="A220" s="26" t="s">
        <v>293</v>
      </c>
      <c r="B220" s="27" t="s">
        <v>240</v>
      </c>
      <c r="C220" s="28" t="s">
        <v>479</v>
      </c>
      <c r="D220" s="29">
        <v>6866805.6</v>
      </c>
      <c r="E220" s="29">
        <v>4090013.63</v>
      </c>
      <c r="F220" s="30">
        <v>2776791.97</v>
      </c>
    </row>
    <row r="221" spans="1:6" ht="36">
      <c r="A221" s="26" t="s">
        <v>297</v>
      </c>
      <c r="B221" s="27" t="s">
        <v>240</v>
      </c>
      <c r="C221" s="28" t="s">
        <v>480</v>
      </c>
      <c r="D221" s="29">
        <v>2064715.61</v>
      </c>
      <c r="E221" s="29">
        <v>1186146.15</v>
      </c>
      <c r="F221" s="30">
        <v>878569.46</v>
      </c>
    </row>
    <row r="222" spans="1:6" ht="24">
      <c r="A222" s="26" t="s">
        <v>247</v>
      </c>
      <c r="B222" s="27" t="s">
        <v>240</v>
      </c>
      <c r="C222" s="28" t="s">
        <v>481</v>
      </c>
      <c r="D222" s="29">
        <v>1373612</v>
      </c>
      <c r="E222" s="29">
        <v>798571.34</v>
      </c>
      <c r="F222" s="30">
        <v>575040.66</v>
      </c>
    </row>
    <row r="223" spans="1:6" ht="15">
      <c r="A223" s="26" t="s">
        <v>253</v>
      </c>
      <c r="B223" s="27" t="s">
        <v>240</v>
      </c>
      <c r="C223" s="28" t="s">
        <v>482</v>
      </c>
      <c r="D223" s="29">
        <v>1307630.21</v>
      </c>
      <c r="E223" s="29">
        <v>773530.03</v>
      </c>
      <c r="F223" s="30">
        <v>534100.18</v>
      </c>
    </row>
    <row r="224" spans="1:6" ht="24">
      <c r="A224" s="26" t="s">
        <v>301</v>
      </c>
      <c r="B224" s="27" t="s">
        <v>240</v>
      </c>
      <c r="C224" s="28" t="s">
        <v>483</v>
      </c>
      <c r="D224" s="29">
        <v>8000</v>
      </c>
      <c r="E224" s="29">
        <v>1382</v>
      </c>
      <c r="F224" s="30">
        <v>6618</v>
      </c>
    </row>
    <row r="225" spans="1:6" ht="24">
      <c r="A225" s="26" t="s">
        <v>247</v>
      </c>
      <c r="B225" s="27" t="s">
        <v>240</v>
      </c>
      <c r="C225" s="28" t="s">
        <v>484</v>
      </c>
      <c r="D225" s="29">
        <v>10000</v>
      </c>
      <c r="E225" s="29">
        <v>0</v>
      </c>
      <c r="F225" s="30">
        <v>10000</v>
      </c>
    </row>
    <row r="226" spans="1:6" ht="15">
      <c r="A226" s="26" t="s">
        <v>253</v>
      </c>
      <c r="B226" s="27" t="s">
        <v>240</v>
      </c>
      <c r="C226" s="28" t="s">
        <v>485</v>
      </c>
      <c r="D226" s="29">
        <v>107644</v>
      </c>
      <c r="E226" s="29">
        <v>56690.14</v>
      </c>
      <c r="F226" s="30">
        <v>50953.86</v>
      </c>
    </row>
    <row r="227" spans="1:6" ht="15">
      <c r="A227" s="26" t="s">
        <v>278</v>
      </c>
      <c r="B227" s="27" t="s">
        <v>240</v>
      </c>
      <c r="C227" s="28" t="s">
        <v>486</v>
      </c>
      <c r="D227" s="29">
        <v>98699.2</v>
      </c>
      <c r="E227" s="29">
        <v>98699.2</v>
      </c>
      <c r="F227" s="30">
        <v>0</v>
      </c>
    </row>
    <row r="228" spans="1:6" ht="36">
      <c r="A228" s="26" t="s">
        <v>487</v>
      </c>
      <c r="B228" s="27" t="s">
        <v>240</v>
      </c>
      <c r="C228" s="28" t="s">
        <v>488</v>
      </c>
      <c r="D228" s="29">
        <v>521650</v>
      </c>
      <c r="E228" s="29">
        <v>234511.2</v>
      </c>
      <c r="F228" s="30">
        <v>287138.8</v>
      </c>
    </row>
    <row r="229" spans="1:6" ht="15">
      <c r="A229" s="26" t="s">
        <v>253</v>
      </c>
      <c r="B229" s="27" t="s">
        <v>240</v>
      </c>
      <c r="C229" s="28" t="s">
        <v>489</v>
      </c>
      <c r="D229" s="29">
        <v>120000</v>
      </c>
      <c r="E229" s="29">
        <v>67233</v>
      </c>
      <c r="F229" s="30">
        <v>52767</v>
      </c>
    </row>
    <row r="230" spans="1:6" ht="48">
      <c r="A230" s="26" t="s">
        <v>273</v>
      </c>
      <c r="B230" s="27" t="s">
        <v>240</v>
      </c>
      <c r="C230" s="28" t="s">
        <v>490</v>
      </c>
      <c r="D230" s="29">
        <v>22203404</v>
      </c>
      <c r="E230" s="29">
        <v>15142154.75</v>
      </c>
      <c r="F230" s="30">
        <v>7061249.25</v>
      </c>
    </row>
    <row r="231" spans="1:6" ht="15">
      <c r="A231" s="26" t="s">
        <v>278</v>
      </c>
      <c r="B231" s="27" t="s">
        <v>240</v>
      </c>
      <c r="C231" s="28" t="s">
        <v>491</v>
      </c>
      <c r="D231" s="29">
        <v>733250</v>
      </c>
      <c r="E231" s="29">
        <v>733250</v>
      </c>
      <c r="F231" s="30">
        <v>0</v>
      </c>
    </row>
    <row r="232" spans="1:6" ht="15">
      <c r="A232" s="26" t="s">
        <v>253</v>
      </c>
      <c r="B232" s="27" t="s">
        <v>240</v>
      </c>
      <c r="C232" s="28" t="s">
        <v>492</v>
      </c>
      <c r="D232" s="29">
        <v>596381.39</v>
      </c>
      <c r="E232" s="29">
        <v>0</v>
      </c>
      <c r="F232" s="30">
        <v>596381.39</v>
      </c>
    </row>
    <row r="233" spans="1:6" ht="15">
      <c r="A233" s="26" t="s">
        <v>278</v>
      </c>
      <c r="B233" s="27" t="s">
        <v>240</v>
      </c>
      <c r="C233" s="28" t="s">
        <v>493</v>
      </c>
      <c r="D233" s="29">
        <v>8724080</v>
      </c>
      <c r="E233" s="29">
        <v>4100347.51</v>
      </c>
      <c r="F233" s="30">
        <v>4623732.49</v>
      </c>
    </row>
    <row r="234" spans="1:6" ht="15">
      <c r="A234" s="26" t="s">
        <v>278</v>
      </c>
      <c r="B234" s="27" t="s">
        <v>240</v>
      </c>
      <c r="C234" s="28" t="s">
        <v>494</v>
      </c>
      <c r="D234" s="29">
        <v>113600</v>
      </c>
      <c r="E234" s="29">
        <v>113600</v>
      </c>
      <c r="F234" s="30">
        <v>0</v>
      </c>
    </row>
    <row r="235" spans="1:6" ht="15">
      <c r="A235" s="26" t="s">
        <v>278</v>
      </c>
      <c r="B235" s="27" t="s">
        <v>240</v>
      </c>
      <c r="C235" s="28" t="s">
        <v>495</v>
      </c>
      <c r="D235" s="29">
        <v>48700</v>
      </c>
      <c r="E235" s="29">
        <v>48700</v>
      </c>
      <c r="F235" s="30">
        <v>0</v>
      </c>
    </row>
    <row r="236" spans="1:6" ht="36">
      <c r="A236" s="26" t="s">
        <v>284</v>
      </c>
      <c r="B236" s="27" t="s">
        <v>240</v>
      </c>
      <c r="C236" s="28" t="s">
        <v>496</v>
      </c>
      <c r="D236" s="29">
        <v>2560000</v>
      </c>
      <c r="E236" s="29">
        <v>0</v>
      </c>
      <c r="F236" s="30">
        <v>2560000</v>
      </c>
    </row>
    <row r="237" spans="1:6" ht="36">
      <c r="A237" s="26" t="s">
        <v>284</v>
      </c>
      <c r="B237" s="27" t="s">
        <v>240</v>
      </c>
      <c r="C237" s="28" t="s">
        <v>497</v>
      </c>
      <c r="D237" s="29">
        <v>49602209.92</v>
      </c>
      <c r="E237" s="29">
        <v>21620173.81</v>
      </c>
      <c r="F237" s="30">
        <v>27982036.11</v>
      </c>
    </row>
    <row r="238" spans="1:6" ht="36">
      <c r="A238" s="26" t="s">
        <v>284</v>
      </c>
      <c r="B238" s="27" t="s">
        <v>240</v>
      </c>
      <c r="C238" s="28" t="s">
        <v>498</v>
      </c>
      <c r="D238" s="29">
        <v>2546763.9</v>
      </c>
      <c r="E238" s="29">
        <v>1540420.14</v>
      </c>
      <c r="F238" s="30">
        <v>1006343.76</v>
      </c>
    </row>
    <row r="239" spans="1:6" ht="36">
      <c r="A239" s="26" t="s">
        <v>284</v>
      </c>
      <c r="B239" s="27" t="s">
        <v>240</v>
      </c>
      <c r="C239" s="28" t="s">
        <v>499</v>
      </c>
      <c r="D239" s="29">
        <v>4592300</v>
      </c>
      <c r="E239" s="29">
        <v>4592300</v>
      </c>
      <c r="F239" s="30">
        <v>0</v>
      </c>
    </row>
    <row r="240" spans="1:6" ht="48">
      <c r="A240" s="26" t="s">
        <v>273</v>
      </c>
      <c r="B240" s="27" t="s">
        <v>240</v>
      </c>
      <c r="C240" s="28" t="s">
        <v>500</v>
      </c>
      <c r="D240" s="29">
        <v>2460131</v>
      </c>
      <c r="E240" s="29">
        <v>1844614.75</v>
      </c>
      <c r="F240" s="30">
        <v>615516.25</v>
      </c>
    </row>
    <row r="241" spans="1:6" ht="15">
      <c r="A241" s="26" t="s">
        <v>253</v>
      </c>
      <c r="B241" s="27" t="s">
        <v>240</v>
      </c>
      <c r="C241" s="28" t="s">
        <v>501</v>
      </c>
      <c r="D241" s="29">
        <v>919795.1</v>
      </c>
      <c r="E241" s="29">
        <v>571069.39</v>
      </c>
      <c r="F241" s="30">
        <v>348725.71</v>
      </c>
    </row>
    <row r="242" spans="1:6" ht="24">
      <c r="A242" s="26" t="s">
        <v>268</v>
      </c>
      <c r="B242" s="27" t="s">
        <v>240</v>
      </c>
      <c r="C242" s="28" t="s">
        <v>502</v>
      </c>
      <c r="D242" s="29">
        <v>35454.9</v>
      </c>
      <c r="E242" s="29">
        <v>33149.9</v>
      </c>
      <c r="F242" s="30">
        <v>2305</v>
      </c>
    </row>
    <row r="243" spans="1:6" ht="15">
      <c r="A243" s="26" t="s">
        <v>253</v>
      </c>
      <c r="B243" s="27" t="s">
        <v>240</v>
      </c>
      <c r="C243" s="28" t="s">
        <v>503</v>
      </c>
      <c r="D243" s="29">
        <v>300000</v>
      </c>
      <c r="E243" s="29">
        <v>83982</v>
      </c>
      <c r="F243" s="30">
        <v>216018</v>
      </c>
    </row>
    <row r="244" spans="1:6" ht="15">
      <c r="A244" s="26" t="s">
        <v>253</v>
      </c>
      <c r="B244" s="27" t="s">
        <v>240</v>
      </c>
      <c r="C244" s="28" t="s">
        <v>504</v>
      </c>
      <c r="D244" s="29">
        <v>7000</v>
      </c>
      <c r="E244" s="29">
        <v>0</v>
      </c>
      <c r="F244" s="30">
        <v>7000</v>
      </c>
    </row>
    <row r="245" spans="1:6" ht="15">
      <c r="A245" s="26" t="s">
        <v>253</v>
      </c>
      <c r="B245" s="27" t="s">
        <v>240</v>
      </c>
      <c r="C245" s="28" t="s">
        <v>505</v>
      </c>
      <c r="D245" s="29">
        <v>2500000</v>
      </c>
      <c r="E245" s="29">
        <v>1207800</v>
      </c>
      <c r="F245" s="30">
        <v>1292200</v>
      </c>
    </row>
    <row r="246" spans="1:6" ht="24">
      <c r="A246" s="26" t="s">
        <v>247</v>
      </c>
      <c r="B246" s="27" t="s">
        <v>240</v>
      </c>
      <c r="C246" s="28" t="s">
        <v>506</v>
      </c>
      <c r="D246" s="29">
        <v>65000</v>
      </c>
      <c r="E246" s="29">
        <v>60000</v>
      </c>
      <c r="F246" s="30">
        <v>5000</v>
      </c>
    </row>
    <row r="247" spans="1:6" ht="24">
      <c r="A247" s="26" t="s">
        <v>247</v>
      </c>
      <c r="B247" s="27" t="s">
        <v>240</v>
      </c>
      <c r="C247" s="28" t="s">
        <v>507</v>
      </c>
      <c r="D247" s="29">
        <v>135000</v>
      </c>
      <c r="E247" s="29">
        <v>0</v>
      </c>
      <c r="F247" s="30">
        <v>135000</v>
      </c>
    </row>
    <row r="248" spans="1:6" ht="24">
      <c r="A248" s="26" t="s">
        <v>241</v>
      </c>
      <c r="B248" s="27" t="s">
        <v>240</v>
      </c>
      <c r="C248" s="28" t="s">
        <v>508</v>
      </c>
      <c r="D248" s="29">
        <v>4459485</v>
      </c>
      <c r="E248" s="29">
        <v>2997068.01</v>
      </c>
      <c r="F248" s="30">
        <v>1462416.99</v>
      </c>
    </row>
    <row r="249" spans="1:6" ht="36">
      <c r="A249" s="26" t="s">
        <v>243</v>
      </c>
      <c r="B249" s="27" t="s">
        <v>240</v>
      </c>
      <c r="C249" s="28" t="s">
        <v>509</v>
      </c>
      <c r="D249" s="29">
        <v>12000</v>
      </c>
      <c r="E249" s="29">
        <v>0</v>
      </c>
      <c r="F249" s="30">
        <v>12000</v>
      </c>
    </row>
    <row r="250" spans="1:6" ht="36">
      <c r="A250" s="26" t="s">
        <v>245</v>
      </c>
      <c r="B250" s="27" t="s">
        <v>240</v>
      </c>
      <c r="C250" s="28" t="s">
        <v>510</v>
      </c>
      <c r="D250" s="29">
        <v>1345150</v>
      </c>
      <c r="E250" s="29">
        <v>810952.78</v>
      </c>
      <c r="F250" s="30">
        <v>534197.22</v>
      </c>
    </row>
    <row r="251" spans="1:6" ht="24">
      <c r="A251" s="26" t="s">
        <v>247</v>
      </c>
      <c r="B251" s="27" t="s">
        <v>240</v>
      </c>
      <c r="C251" s="28" t="s">
        <v>511</v>
      </c>
      <c r="D251" s="29">
        <v>194000</v>
      </c>
      <c r="E251" s="29">
        <v>92478.24</v>
      </c>
      <c r="F251" s="30">
        <v>101521.76</v>
      </c>
    </row>
    <row r="252" spans="1:6" ht="15">
      <c r="A252" s="26" t="s">
        <v>253</v>
      </c>
      <c r="B252" s="27" t="s">
        <v>240</v>
      </c>
      <c r="C252" s="28" t="s">
        <v>512</v>
      </c>
      <c r="D252" s="29">
        <v>263915</v>
      </c>
      <c r="E252" s="29">
        <v>94434.53</v>
      </c>
      <c r="F252" s="30">
        <v>169480.47</v>
      </c>
    </row>
    <row r="253" spans="1:6" ht="15">
      <c r="A253" s="26" t="s">
        <v>253</v>
      </c>
      <c r="B253" s="27" t="s">
        <v>240</v>
      </c>
      <c r="C253" s="28" t="s">
        <v>513</v>
      </c>
      <c r="D253" s="29">
        <v>749000</v>
      </c>
      <c r="E253" s="29">
        <v>0</v>
      </c>
      <c r="F253" s="30">
        <v>749000</v>
      </c>
    </row>
    <row r="254" spans="1:6" ht="36">
      <c r="A254" s="26" t="s">
        <v>514</v>
      </c>
      <c r="B254" s="27" t="s">
        <v>240</v>
      </c>
      <c r="C254" s="28" t="s">
        <v>515</v>
      </c>
      <c r="D254" s="29">
        <v>6692255</v>
      </c>
      <c r="E254" s="29">
        <v>0</v>
      </c>
      <c r="F254" s="30">
        <v>6692255</v>
      </c>
    </row>
    <row r="255" spans="1:6" ht="36">
      <c r="A255" s="26" t="s">
        <v>514</v>
      </c>
      <c r="B255" s="27" t="s">
        <v>240</v>
      </c>
      <c r="C255" s="28" t="s">
        <v>516</v>
      </c>
      <c r="D255" s="29">
        <v>8910000</v>
      </c>
      <c r="E255" s="29">
        <v>0</v>
      </c>
      <c r="F255" s="30">
        <v>8910000</v>
      </c>
    </row>
    <row r="256" spans="1:6" ht="24">
      <c r="A256" s="26" t="s">
        <v>517</v>
      </c>
      <c r="B256" s="27" t="s">
        <v>240</v>
      </c>
      <c r="C256" s="28" t="s">
        <v>518</v>
      </c>
      <c r="D256" s="29">
        <v>500000</v>
      </c>
      <c r="E256" s="29">
        <v>500000</v>
      </c>
      <c r="F256" s="30">
        <v>0</v>
      </c>
    </row>
    <row r="257" spans="1:6" ht="24">
      <c r="A257" s="26" t="s">
        <v>517</v>
      </c>
      <c r="B257" s="27" t="s">
        <v>240</v>
      </c>
      <c r="C257" s="28" t="s">
        <v>519</v>
      </c>
      <c r="D257" s="29">
        <v>822000</v>
      </c>
      <c r="E257" s="29">
        <v>822000</v>
      </c>
      <c r="F257" s="30">
        <v>0</v>
      </c>
    </row>
    <row r="258" spans="1:6" ht="15">
      <c r="A258" s="26" t="s">
        <v>253</v>
      </c>
      <c r="B258" s="27" t="s">
        <v>240</v>
      </c>
      <c r="C258" s="28" t="s">
        <v>520</v>
      </c>
      <c r="D258" s="29">
        <v>1091797</v>
      </c>
      <c r="E258" s="29">
        <v>973797</v>
      </c>
      <c r="F258" s="30">
        <v>118000</v>
      </c>
    </row>
    <row r="259" spans="1:6" ht="24">
      <c r="A259" s="26" t="s">
        <v>517</v>
      </c>
      <c r="B259" s="27" t="s">
        <v>240</v>
      </c>
      <c r="C259" s="28" t="s">
        <v>521</v>
      </c>
      <c r="D259" s="29">
        <v>500000</v>
      </c>
      <c r="E259" s="29">
        <v>500000</v>
      </c>
      <c r="F259" s="30">
        <v>0</v>
      </c>
    </row>
    <row r="260" spans="1:6" ht="36">
      <c r="A260" s="26" t="s">
        <v>514</v>
      </c>
      <c r="B260" s="27" t="s">
        <v>240</v>
      </c>
      <c r="C260" s="28" t="s">
        <v>522</v>
      </c>
      <c r="D260" s="29">
        <v>15051000</v>
      </c>
      <c r="E260" s="29">
        <v>15051000</v>
      </c>
      <c r="F260" s="30">
        <v>0</v>
      </c>
    </row>
    <row r="261" spans="1:6" ht="15">
      <c r="A261" s="26" t="s">
        <v>253</v>
      </c>
      <c r="B261" s="27" t="s">
        <v>240</v>
      </c>
      <c r="C261" s="28" t="s">
        <v>523</v>
      </c>
      <c r="D261" s="29">
        <v>3369000</v>
      </c>
      <c r="E261" s="29">
        <v>1855934.65</v>
      </c>
      <c r="F261" s="30">
        <v>1513065.35</v>
      </c>
    </row>
    <row r="262" spans="1:6" ht="24">
      <c r="A262" s="26" t="s">
        <v>517</v>
      </c>
      <c r="B262" s="27" t="s">
        <v>240</v>
      </c>
      <c r="C262" s="28" t="s">
        <v>524</v>
      </c>
      <c r="D262" s="29">
        <v>1100000</v>
      </c>
      <c r="E262" s="29">
        <v>1100000</v>
      </c>
      <c r="F262" s="30">
        <v>0</v>
      </c>
    </row>
    <row r="263" spans="1:6" ht="15">
      <c r="A263" s="26" t="s">
        <v>253</v>
      </c>
      <c r="B263" s="27" t="s">
        <v>240</v>
      </c>
      <c r="C263" s="28" t="s">
        <v>525</v>
      </c>
      <c r="D263" s="29">
        <v>20000</v>
      </c>
      <c r="E263" s="29">
        <v>7000</v>
      </c>
      <c r="F263" s="30">
        <v>13000</v>
      </c>
    </row>
    <row r="264" spans="1:6" ht="24">
      <c r="A264" s="26" t="s">
        <v>517</v>
      </c>
      <c r="B264" s="27" t="s">
        <v>240</v>
      </c>
      <c r="C264" s="28" t="s">
        <v>526</v>
      </c>
      <c r="D264" s="29">
        <v>3000000</v>
      </c>
      <c r="E264" s="29">
        <v>3000000</v>
      </c>
      <c r="F264" s="30">
        <v>0</v>
      </c>
    </row>
    <row r="265" spans="1:6" ht="15">
      <c r="A265" s="26" t="s">
        <v>446</v>
      </c>
      <c r="B265" s="27" t="s">
        <v>240</v>
      </c>
      <c r="C265" s="28" t="s">
        <v>527</v>
      </c>
      <c r="D265" s="29">
        <v>230200</v>
      </c>
      <c r="E265" s="29">
        <v>144379</v>
      </c>
      <c r="F265" s="30">
        <v>85821</v>
      </c>
    </row>
    <row r="266" spans="1:6" ht="48">
      <c r="A266" s="26" t="s">
        <v>273</v>
      </c>
      <c r="B266" s="27" t="s">
        <v>240</v>
      </c>
      <c r="C266" s="28" t="s">
        <v>528</v>
      </c>
      <c r="D266" s="29">
        <v>93334883.27</v>
      </c>
      <c r="E266" s="29">
        <v>63404472.27</v>
      </c>
      <c r="F266" s="30">
        <v>29930411</v>
      </c>
    </row>
    <row r="267" spans="1:6" ht="15">
      <c r="A267" s="26" t="s">
        <v>278</v>
      </c>
      <c r="B267" s="27" t="s">
        <v>240</v>
      </c>
      <c r="C267" s="28" t="s">
        <v>529</v>
      </c>
      <c r="D267" s="29">
        <v>530000</v>
      </c>
      <c r="E267" s="29">
        <v>466803.56</v>
      </c>
      <c r="F267" s="30">
        <v>63196.44</v>
      </c>
    </row>
    <row r="268" spans="1:6" ht="48">
      <c r="A268" s="26" t="s">
        <v>530</v>
      </c>
      <c r="B268" s="27" t="s">
        <v>240</v>
      </c>
      <c r="C268" s="28" t="s">
        <v>531</v>
      </c>
      <c r="D268" s="29">
        <v>28358296.73</v>
      </c>
      <c r="E268" s="29">
        <v>19073824</v>
      </c>
      <c r="F268" s="30">
        <v>9284472.73</v>
      </c>
    </row>
    <row r="269" spans="1:6" ht="48">
      <c r="A269" s="26" t="s">
        <v>273</v>
      </c>
      <c r="B269" s="27" t="s">
        <v>240</v>
      </c>
      <c r="C269" s="28" t="s">
        <v>532</v>
      </c>
      <c r="D269" s="29">
        <v>169228201</v>
      </c>
      <c r="E269" s="29">
        <v>110696225</v>
      </c>
      <c r="F269" s="30">
        <v>58531976</v>
      </c>
    </row>
    <row r="270" spans="1:6" ht="15">
      <c r="A270" s="26" t="s">
        <v>278</v>
      </c>
      <c r="B270" s="27" t="s">
        <v>240</v>
      </c>
      <c r="C270" s="28" t="s">
        <v>533</v>
      </c>
      <c r="D270" s="29">
        <v>210000</v>
      </c>
      <c r="E270" s="29">
        <v>164189.86</v>
      </c>
      <c r="F270" s="30">
        <v>45810.14</v>
      </c>
    </row>
    <row r="271" spans="1:6" ht="48">
      <c r="A271" s="26" t="s">
        <v>530</v>
      </c>
      <c r="B271" s="27" t="s">
        <v>240</v>
      </c>
      <c r="C271" s="28" t="s">
        <v>534</v>
      </c>
      <c r="D271" s="29">
        <v>49538399</v>
      </c>
      <c r="E271" s="29">
        <v>31135000</v>
      </c>
      <c r="F271" s="30">
        <v>18403399</v>
      </c>
    </row>
    <row r="272" spans="1:6" ht="48">
      <c r="A272" s="26" t="s">
        <v>273</v>
      </c>
      <c r="B272" s="27" t="s">
        <v>240</v>
      </c>
      <c r="C272" s="28" t="s">
        <v>535</v>
      </c>
      <c r="D272" s="29">
        <v>2767183</v>
      </c>
      <c r="E272" s="29">
        <v>2070006</v>
      </c>
      <c r="F272" s="30">
        <v>697177</v>
      </c>
    </row>
    <row r="273" spans="1:6" ht="48">
      <c r="A273" s="26" t="s">
        <v>530</v>
      </c>
      <c r="B273" s="27" t="s">
        <v>240</v>
      </c>
      <c r="C273" s="28" t="s">
        <v>536</v>
      </c>
      <c r="D273" s="29">
        <v>852817</v>
      </c>
      <c r="E273" s="29">
        <v>614994</v>
      </c>
      <c r="F273" s="30">
        <v>237823</v>
      </c>
    </row>
    <row r="274" spans="1:6" ht="48">
      <c r="A274" s="26" t="s">
        <v>273</v>
      </c>
      <c r="B274" s="27" t="s">
        <v>240</v>
      </c>
      <c r="C274" s="28" t="s">
        <v>537</v>
      </c>
      <c r="D274" s="29">
        <v>7520145.1</v>
      </c>
      <c r="E274" s="29">
        <v>4206045.1</v>
      </c>
      <c r="F274" s="30">
        <v>3314100</v>
      </c>
    </row>
    <row r="275" spans="1:6" ht="48">
      <c r="A275" s="26" t="s">
        <v>530</v>
      </c>
      <c r="B275" s="27" t="s">
        <v>240</v>
      </c>
      <c r="C275" s="28" t="s">
        <v>538</v>
      </c>
      <c r="D275" s="29">
        <v>1900000</v>
      </c>
      <c r="E275" s="29">
        <v>997600</v>
      </c>
      <c r="F275" s="30">
        <v>902400</v>
      </c>
    </row>
    <row r="276" spans="1:6" ht="48">
      <c r="A276" s="26" t="s">
        <v>273</v>
      </c>
      <c r="B276" s="27" t="s">
        <v>240</v>
      </c>
      <c r="C276" s="28" t="s">
        <v>539</v>
      </c>
      <c r="D276" s="29">
        <v>3840492.15</v>
      </c>
      <c r="E276" s="29">
        <v>2473462.15</v>
      </c>
      <c r="F276" s="30">
        <v>1367030</v>
      </c>
    </row>
    <row r="277" spans="1:6" ht="48">
      <c r="A277" s="26" t="s">
        <v>530</v>
      </c>
      <c r="B277" s="27" t="s">
        <v>240</v>
      </c>
      <c r="C277" s="28" t="s">
        <v>540</v>
      </c>
      <c r="D277" s="29">
        <v>641907.85</v>
      </c>
      <c r="E277" s="29">
        <v>0</v>
      </c>
      <c r="F277" s="30">
        <v>641907.85</v>
      </c>
    </row>
    <row r="278" spans="1:6" ht="48">
      <c r="A278" s="26" t="s">
        <v>273</v>
      </c>
      <c r="B278" s="27" t="s">
        <v>240</v>
      </c>
      <c r="C278" s="28" t="s">
        <v>541</v>
      </c>
      <c r="D278" s="29">
        <v>57793</v>
      </c>
      <c r="E278" s="29">
        <v>57793</v>
      </c>
      <c r="F278" s="30">
        <v>0</v>
      </c>
    </row>
    <row r="279" spans="1:6" ht="48">
      <c r="A279" s="26" t="s">
        <v>530</v>
      </c>
      <c r="B279" s="27" t="s">
        <v>240</v>
      </c>
      <c r="C279" s="28" t="s">
        <v>542</v>
      </c>
      <c r="D279" s="29">
        <v>3035</v>
      </c>
      <c r="E279" s="29">
        <v>0</v>
      </c>
      <c r="F279" s="30">
        <v>3035</v>
      </c>
    </row>
    <row r="280" spans="1:6" ht="15">
      <c r="A280" s="26" t="s">
        <v>278</v>
      </c>
      <c r="B280" s="27" t="s">
        <v>240</v>
      </c>
      <c r="C280" s="28" t="s">
        <v>543</v>
      </c>
      <c r="D280" s="29">
        <v>2500000</v>
      </c>
      <c r="E280" s="29">
        <v>2134600</v>
      </c>
      <c r="F280" s="30">
        <v>365400</v>
      </c>
    </row>
    <row r="281" spans="1:6" ht="15">
      <c r="A281" s="26" t="s">
        <v>278</v>
      </c>
      <c r="B281" s="27" t="s">
        <v>240</v>
      </c>
      <c r="C281" s="28" t="s">
        <v>544</v>
      </c>
      <c r="D281" s="29">
        <v>20379360</v>
      </c>
      <c r="E281" s="29">
        <v>15364131.89</v>
      </c>
      <c r="F281" s="30">
        <v>5015228.11</v>
      </c>
    </row>
    <row r="282" spans="1:6" ht="15">
      <c r="A282" s="26" t="s">
        <v>545</v>
      </c>
      <c r="B282" s="27" t="s">
        <v>240</v>
      </c>
      <c r="C282" s="28" t="s">
        <v>546</v>
      </c>
      <c r="D282" s="29">
        <v>3000000</v>
      </c>
      <c r="E282" s="29">
        <v>2985000</v>
      </c>
      <c r="F282" s="30">
        <v>15000</v>
      </c>
    </row>
    <row r="283" spans="1:6" ht="48">
      <c r="A283" s="26" t="s">
        <v>273</v>
      </c>
      <c r="B283" s="27" t="s">
        <v>240</v>
      </c>
      <c r="C283" s="28" t="s">
        <v>547</v>
      </c>
      <c r="D283" s="29">
        <v>81588331.58</v>
      </c>
      <c r="E283" s="29">
        <v>53708422.93</v>
      </c>
      <c r="F283" s="30">
        <v>27879908.65</v>
      </c>
    </row>
    <row r="284" spans="1:6" ht="15">
      <c r="A284" s="26" t="s">
        <v>278</v>
      </c>
      <c r="B284" s="27" t="s">
        <v>240</v>
      </c>
      <c r="C284" s="28" t="s">
        <v>548</v>
      </c>
      <c r="D284" s="29">
        <v>295995</v>
      </c>
      <c r="E284" s="29">
        <v>295995</v>
      </c>
      <c r="F284" s="30">
        <v>0</v>
      </c>
    </row>
    <row r="285" spans="1:6" ht="48">
      <c r="A285" s="26" t="s">
        <v>530</v>
      </c>
      <c r="B285" s="27" t="s">
        <v>240</v>
      </c>
      <c r="C285" s="28" t="s">
        <v>549</v>
      </c>
      <c r="D285" s="29">
        <v>75593859.07</v>
      </c>
      <c r="E285" s="29">
        <v>48241856</v>
      </c>
      <c r="F285" s="30">
        <v>27352003.07</v>
      </c>
    </row>
    <row r="286" spans="1:6" ht="15">
      <c r="A286" s="26" t="s">
        <v>545</v>
      </c>
      <c r="B286" s="27" t="s">
        <v>240</v>
      </c>
      <c r="C286" s="28" t="s">
        <v>550</v>
      </c>
      <c r="D286" s="29">
        <v>4615995</v>
      </c>
      <c r="E286" s="29">
        <v>2724056</v>
      </c>
      <c r="F286" s="30">
        <v>1891939</v>
      </c>
    </row>
    <row r="287" spans="1:6" ht="48">
      <c r="A287" s="26" t="s">
        <v>273</v>
      </c>
      <c r="B287" s="27" t="s">
        <v>240</v>
      </c>
      <c r="C287" s="28" t="s">
        <v>551</v>
      </c>
      <c r="D287" s="29">
        <v>187930949.26</v>
      </c>
      <c r="E287" s="29">
        <v>125452971.26</v>
      </c>
      <c r="F287" s="30">
        <v>62477978</v>
      </c>
    </row>
    <row r="288" spans="1:6" ht="48">
      <c r="A288" s="26" t="s">
        <v>530</v>
      </c>
      <c r="B288" s="27" t="s">
        <v>240</v>
      </c>
      <c r="C288" s="28" t="s">
        <v>552</v>
      </c>
      <c r="D288" s="29">
        <v>149833950.74</v>
      </c>
      <c r="E288" s="29">
        <v>89199794</v>
      </c>
      <c r="F288" s="30">
        <v>60634156.74</v>
      </c>
    </row>
    <row r="289" spans="1:6" ht="48">
      <c r="A289" s="26" t="s">
        <v>273</v>
      </c>
      <c r="B289" s="27" t="s">
        <v>240</v>
      </c>
      <c r="C289" s="28" t="s">
        <v>553</v>
      </c>
      <c r="D289" s="29">
        <v>9733243</v>
      </c>
      <c r="E289" s="29">
        <v>7374032</v>
      </c>
      <c r="F289" s="30">
        <v>2359211</v>
      </c>
    </row>
    <row r="290" spans="1:6" ht="48">
      <c r="A290" s="26" t="s">
        <v>530</v>
      </c>
      <c r="B290" s="27" t="s">
        <v>240</v>
      </c>
      <c r="C290" s="28" t="s">
        <v>554</v>
      </c>
      <c r="D290" s="29">
        <v>9775929</v>
      </c>
      <c r="E290" s="29">
        <v>7157700</v>
      </c>
      <c r="F290" s="30">
        <v>2618229</v>
      </c>
    </row>
    <row r="291" spans="1:6" ht="15">
      <c r="A291" s="26" t="s">
        <v>278</v>
      </c>
      <c r="B291" s="27" t="s">
        <v>240</v>
      </c>
      <c r="C291" s="28" t="s">
        <v>555</v>
      </c>
      <c r="D291" s="29">
        <v>1109200</v>
      </c>
      <c r="E291" s="29">
        <v>1109200</v>
      </c>
      <c r="F291" s="30">
        <v>0</v>
      </c>
    </row>
    <row r="292" spans="1:6" ht="15">
      <c r="A292" s="26" t="s">
        <v>545</v>
      </c>
      <c r="B292" s="27" t="s">
        <v>240</v>
      </c>
      <c r="C292" s="28" t="s">
        <v>556</v>
      </c>
      <c r="D292" s="29">
        <v>1600654.9</v>
      </c>
      <c r="E292" s="29">
        <v>1550000</v>
      </c>
      <c r="F292" s="30">
        <v>50654.9</v>
      </c>
    </row>
    <row r="293" spans="1:6" ht="15">
      <c r="A293" s="26" t="s">
        <v>278</v>
      </c>
      <c r="B293" s="27" t="s">
        <v>240</v>
      </c>
      <c r="C293" s="28" t="s">
        <v>557</v>
      </c>
      <c r="D293" s="29">
        <v>34338505.75</v>
      </c>
      <c r="E293" s="29">
        <v>20792505.75</v>
      </c>
      <c r="F293" s="30">
        <v>13546000</v>
      </c>
    </row>
    <row r="294" spans="1:6" ht="15">
      <c r="A294" s="26" t="s">
        <v>545</v>
      </c>
      <c r="B294" s="27" t="s">
        <v>240</v>
      </c>
      <c r="C294" s="28" t="s">
        <v>558</v>
      </c>
      <c r="D294" s="29">
        <v>30108494.25</v>
      </c>
      <c r="E294" s="29">
        <v>17813200</v>
      </c>
      <c r="F294" s="30">
        <v>12295294.25</v>
      </c>
    </row>
    <row r="295" spans="1:6" ht="15">
      <c r="A295" s="26" t="s">
        <v>278</v>
      </c>
      <c r="B295" s="27" t="s">
        <v>240</v>
      </c>
      <c r="C295" s="28" t="s">
        <v>559</v>
      </c>
      <c r="D295" s="29">
        <v>100000</v>
      </c>
      <c r="E295" s="29">
        <v>66600</v>
      </c>
      <c r="F295" s="30">
        <v>33400</v>
      </c>
    </row>
    <row r="296" spans="1:6" ht="15">
      <c r="A296" s="26" t="s">
        <v>545</v>
      </c>
      <c r="B296" s="27" t="s">
        <v>240</v>
      </c>
      <c r="C296" s="28" t="s">
        <v>560</v>
      </c>
      <c r="D296" s="29">
        <v>100000</v>
      </c>
      <c r="E296" s="29">
        <v>65040</v>
      </c>
      <c r="F296" s="30">
        <v>34960</v>
      </c>
    </row>
    <row r="297" spans="1:6" ht="15">
      <c r="A297" s="26" t="s">
        <v>278</v>
      </c>
      <c r="B297" s="27" t="s">
        <v>240</v>
      </c>
      <c r="C297" s="28" t="s">
        <v>561</v>
      </c>
      <c r="D297" s="29">
        <v>800000</v>
      </c>
      <c r="E297" s="29">
        <v>800000</v>
      </c>
      <c r="F297" s="30">
        <v>0</v>
      </c>
    </row>
    <row r="298" spans="1:6" ht="15">
      <c r="A298" s="26" t="s">
        <v>545</v>
      </c>
      <c r="B298" s="27" t="s">
        <v>240</v>
      </c>
      <c r="C298" s="28" t="s">
        <v>562</v>
      </c>
      <c r="D298" s="29">
        <v>800000</v>
      </c>
      <c r="E298" s="29">
        <v>400000</v>
      </c>
      <c r="F298" s="30">
        <v>400000</v>
      </c>
    </row>
    <row r="299" spans="1:6" ht="15">
      <c r="A299" s="26" t="s">
        <v>278</v>
      </c>
      <c r="B299" s="27" t="s">
        <v>240</v>
      </c>
      <c r="C299" s="28" t="s">
        <v>563</v>
      </c>
      <c r="D299" s="29">
        <v>6693060</v>
      </c>
      <c r="E299" s="29">
        <v>5351000</v>
      </c>
      <c r="F299" s="30">
        <v>1342060</v>
      </c>
    </row>
    <row r="300" spans="1:6" ht="15">
      <c r="A300" s="26" t="s">
        <v>545</v>
      </c>
      <c r="B300" s="27" t="s">
        <v>240</v>
      </c>
      <c r="C300" s="28" t="s">
        <v>564</v>
      </c>
      <c r="D300" s="29">
        <v>18618469</v>
      </c>
      <c r="E300" s="29">
        <v>9670000</v>
      </c>
      <c r="F300" s="30">
        <v>8948469</v>
      </c>
    </row>
    <row r="301" spans="1:6" ht="15">
      <c r="A301" s="26" t="s">
        <v>278</v>
      </c>
      <c r="B301" s="27" t="s">
        <v>240</v>
      </c>
      <c r="C301" s="28" t="s">
        <v>565</v>
      </c>
      <c r="D301" s="29">
        <v>900000</v>
      </c>
      <c r="E301" s="29">
        <v>675000</v>
      </c>
      <c r="F301" s="30">
        <v>225000</v>
      </c>
    </row>
    <row r="302" spans="1:6" ht="15">
      <c r="A302" s="26" t="s">
        <v>278</v>
      </c>
      <c r="B302" s="27" t="s">
        <v>240</v>
      </c>
      <c r="C302" s="28" t="s">
        <v>566</v>
      </c>
      <c r="D302" s="29">
        <v>9100000</v>
      </c>
      <c r="E302" s="29">
        <v>3451863.08</v>
      </c>
      <c r="F302" s="30">
        <v>5648136.92</v>
      </c>
    </row>
    <row r="303" spans="1:6" ht="15">
      <c r="A303" s="26" t="s">
        <v>545</v>
      </c>
      <c r="B303" s="27" t="s">
        <v>240</v>
      </c>
      <c r="C303" s="28" t="s">
        <v>567</v>
      </c>
      <c r="D303" s="29">
        <v>4300000</v>
      </c>
      <c r="E303" s="29">
        <v>1769265</v>
      </c>
      <c r="F303" s="30">
        <v>2530735</v>
      </c>
    </row>
    <row r="304" spans="1:6" ht="15">
      <c r="A304" s="26" t="s">
        <v>545</v>
      </c>
      <c r="B304" s="27" t="s">
        <v>240</v>
      </c>
      <c r="C304" s="28" t="s">
        <v>568</v>
      </c>
      <c r="D304" s="29">
        <v>130000</v>
      </c>
      <c r="E304" s="29">
        <v>130000</v>
      </c>
      <c r="F304" s="30">
        <v>0</v>
      </c>
    </row>
    <row r="305" spans="1:6" ht="15">
      <c r="A305" s="26" t="s">
        <v>278</v>
      </c>
      <c r="B305" s="27" t="s">
        <v>240</v>
      </c>
      <c r="C305" s="28" t="s">
        <v>569</v>
      </c>
      <c r="D305" s="29">
        <v>679134</v>
      </c>
      <c r="E305" s="29">
        <v>679134</v>
      </c>
      <c r="F305" s="30">
        <v>0</v>
      </c>
    </row>
    <row r="306" spans="1:6" ht="15">
      <c r="A306" s="26" t="s">
        <v>545</v>
      </c>
      <c r="B306" s="27" t="s">
        <v>240</v>
      </c>
      <c r="C306" s="28" t="s">
        <v>570</v>
      </c>
      <c r="D306" s="29">
        <v>339567</v>
      </c>
      <c r="E306" s="29">
        <v>339567</v>
      </c>
      <c r="F306" s="30">
        <v>0</v>
      </c>
    </row>
    <row r="307" spans="1:6" ht="15">
      <c r="A307" s="26" t="s">
        <v>278</v>
      </c>
      <c r="B307" s="27" t="s">
        <v>240</v>
      </c>
      <c r="C307" s="28" t="s">
        <v>571</v>
      </c>
      <c r="D307" s="29">
        <v>3540928.9</v>
      </c>
      <c r="E307" s="29">
        <v>2937389.72</v>
      </c>
      <c r="F307" s="30">
        <v>603539.18</v>
      </c>
    </row>
    <row r="308" spans="1:6" ht="15">
      <c r="A308" s="26" t="s">
        <v>545</v>
      </c>
      <c r="B308" s="27" t="s">
        <v>240</v>
      </c>
      <c r="C308" s="28" t="s">
        <v>572</v>
      </c>
      <c r="D308" s="29">
        <v>1770464.45</v>
      </c>
      <c r="E308" s="29">
        <v>1468694.86</v>
      </c>
      <c r="F308" s="30">
        <v>301769.59</v>
      </c>
    </row>
    <row r="309" spans="1:6" ht="15">
      <c r="A309" s="26" t="s">
        <v>278</v>
      </c>
      <c r="B309" s="27" t="s">
        <v>240</v>
      </c>
      <c r="C309" s="28" t="s">
        <v>573</v>
      </c>
      <c r="D309" s="29">
        <v>1000000</v>
      </c>
      <c r="E309" s="29">
        <v>1000000</v>
      </c>
      <c r="F309" s="30">
        <v>0</v>
      </c>
    </row>
    <row r="310" spans="1:6" ht="15">
      <c r="A310" s="26" t="s">
        <v>545</v>
      </c>
      <c r="B310" s="27" t="s">
        <v>240</v>
      </c>
      <c r="C310" s="28" t="s">
        <v>574</v>
      </c>
      <c r="D310" s="29">
        <v>500000</v>
      </c>
      <c r="E310" s="29">
        <v>500000</v>
      </c>
      <c r="F310" s="30">
        <v>0</v>
      </c>
    </row>
    <row r="311" spans="1:6" ht="15">
      <c r="A311" s="26" t="s">
        <v>278</v>
      </c>
      <c r="B311" s="27" t="s">
        <v>240</v>
      </c>
      <c r="C311" s="28" t="s">
        <v>575</v>
      </c>
      <c r="D311" s="29">
        <v>1452067</v>
      </c>
      <c r="E311" s="29">
        <v>1306963.91</v>
      </c>
      <c r="F311" s="30">
        <v>145103.09</v>
      </c>
    </row>
    <row r="312" spans="1:6" ht="15">
      <c r="A312" s="26" t="s">
        <v>278</v>
      </c>
      <c r="B312" s="27" t="s">
        <v>240</v>
      </c>
      <c r="C312" s="28" t="s">
        <v>576</v>
      </c>
      <c r="D312" s="29">
        <v>142000</v>
      </c>
      <c r="E312" s="29">
        <v>35200</v>
      </c>
      <c r="F312" s="30">
        <v>106800</v>
      </c>
    </row>
    <row r="313" spans="1:6" ht="15">
      <c r="A313" s="26" t="s">
        <v>545</v>
      </c>
      <c r="B313" s="27" t="s">
        <v>240</v>
      </c>
      <c r="C313" s="28" t="s">
        <v>577</v>
      </c>
      <c r="D313" s="29">
        <v>220000</v>
      </c>
      <c r="E313" s="29">
        <v>71000</v>
      </c>
      <c r="F313" s="30">
        <v>149000</v>
      </c>
    </row>
    <row r="314" spans="1:6" ht="15">
      <c r="A314" s="26" t="s">
        <v>278</v>
      </c>
      <c r="B314" s="27" t="s">
        <v>240</v>
      </c>
      <c r="C314" s="28" t="s">
        <v>578</v>
      </c>
      <c r="D314" s="29">
        <v>43000</v>
      </c>
      <c r="E314" s="29">
        <v>0</v>
      </c>
      <c r="F314" s="30">
        <v>43000</v>
      </c>
    </row>
    <row r="315" spans="1:6" ht="48">
      <c r="A315" s="26" t="s">
        <v>530</v>
      </c>
      <c r="B315" s="27" t="s">
        <v>240</v>
      </c>
      <c r="C315" s="28" t="s">
        <v>579</v>
      </c>
      <c r="D315" s="29">
        <v>62049561</v>
      </c>
      <c r="E315" s="29">
        <v>39056605.7</v>
      </c>
      <c r="F315" s="30">
        <v>22992955.3</v>
      </c>
    </row>
    <row r="316" spans="1:6" ht="15">
      <c r="A316" s="26" t="s">
        <v>545</v>
      </c>
      <c r="B316" s="27" t="s">
        <v>240</v>
      </c>
      <c r="C316" s="28" t="s">
        <v>580</v>
      </c>
      <c r="D316" s="29">
        <v>500000</v>
      </c>
      <c r="E316" s="29">
        <v>500000</v>
      </c>
      <c r="F316" s="30">
        <v>0</v>
      </c>
    </row>
    <row r="317" spans="1:6" ht="15">
      <c r="A317" s="26" t="s">
        <v>545</v>
      </c>
      <c r="B317" s="27" t="s">
        <v>240</v>
      </c>
      <c r="C317" s="28" t="s">
        <v>581</v>
      </c>
      <c r="D317" s="29">
        <v>1500000</v>
      </c>
      <c r="E317" s="29">
        <v>1272671</v>
      </c>
      <c r="F317" s="30">
        <v>227329</v>
      </c>
    </row>
    <row r="318" spans="1:6" ht="15">
      <c r="A318" s="26" t="s">
        <v>545</v>
      </c>
      <c r="B318" s="27" t="s">
        <v>240</v>
      </c>
      <c r="C318" s="28" t="s">
        <v>582</v>
      </c>
      <c r="D318" s="29">
        <v>600000</v>
      </c>
      <c r="E318" s="29">
        <v>260000</v>
      </c>
      <c r="F318" s="30">
        <v>340000</v>
      </c>
    </row>
    <row r="319" spans="1:6" ht="15">
      <c r="A319" s="26" t="s">
        <v>545</v>
      </c>
      <c r="B319" s="27" t="s">
        <v>240</v>
      </c>
      <c r="C319" s="28" t="s">
        <v>583</v>
      </c>
      <c r="D319" s="29">
        <v>108000</v>
      </c>
      <c r="E319" s="29">
        <v>108000</v>
      </c>
      <c r="F319" s="30">
        <v>0</v>
      </c>
    </row>
    <row r="320" spans="1:6" ht="15">
      <c r="A320" s="26" t="s">
        <v>545</v>
      </c>
      <c r="B320" s="27" t="s">
        <v>240</v>
      </c>
      <c r="C320" s="28" t="s">
        <v>584</v>
      </c>
      <c r="D320" s="29">
        <v>25000</v>
      </c>
      <c r="E320" s="29">
        <v>0</v>
      </c>
      <c r="F320" s="30">
        <v>25000</v>
      </c>
    </row>
    <row r="321" spans="1:6" ht="15">
      <c r="A321" s="26" t="s">
        <v>545</v>
      </c>
      <c r="B321" s="27" t="s">
        <v>240</v>
      </c>
      <c r="C321" s="28" t="s">
        <v>585</v>
      </c>
      <c r="D321" s="29">
        <v>12000</v>
      </c>
      <c r="E321" s="29">
        <v>12000</v>
      </c>
      <c r="F321" s="30">
        <v>0</v>
      </c>
    </row>
    <row r="322" spans="1:6" ht="15">
      <c r="A322" s="26" t="s">
        <v>545</v>
      </c>
      <c r="B322" s="27" t="s">
        <v>240</v>
      </c>
      <c r="C322" s="28" t="s">
        <v>586</v>
      </c>
      <c r="D322" s="29">
        <v>10000</v>
      </c>
      <c r="E322" s="29">
        <v>10000</v>
      </c>
      <c r="F322" s="30">
        <v>0</v>
      </c>
    </row>
    <row r="323" spans="1:6" ht="15">
      <c r="A323" s="26" t="s">
        <v>545</v>
      </c>
      <c r="B323" s="27" t="s">
        <v>240</v>
      </c>
      <c r="C323" s="28" t="s">
        <v>587</v>
      </c>
      <c r="D323" s="29">
        <v>25000</v>
      </c>
      <c r="E323" s="29">
        <v>25000</v>
      </c>
      <c r="F323" s="30">
        <v>0</v>
      </c>
    </row>
    <row r="324" spans="1:6" ht="15">
      <c r="A324" s="26" t="s">
        <v>545</v>
      </c>
      <c r="B324" s="27" t="s">
        <v>240</v>
      </c>
      <c r="C324" s="28" t="s">
        <v>588</v>
      </c>
      <c r="D324" s="29">
        <v>10000</v>
      </c>
      <c r="E324" s="29">
        <v>10000</v>
      </c>
      <c r="F324" s="30">
        <v>0</v>
      </c>
    </row>
    <row r="325" spans="1:6" ht="15">
      <c r="A325" s="26" t="s">
        <v>253</v>
      </c>
      <c r="B325" s="27" t="s">
        <v>240</v>
      </c>
      <c r="C325" s="28" t="s">
        <v>589</v>
      </c>
      <c r="D325" s="29">
        <v>20900</v>
      </c>
      <c r="E325" s="29">
        <v>7500</v>
      </c>
      <c r="F325" s="30">
        <v>13400</v>
      </c>
    </row>
    <row r="326" spans="1:6" ht="15">
      <c r="A326" s="26" t="s">
        <v>253</v>
      </c>
      <c r="B326" s="27" t="s">
        <v>240</v>
      </c>
      <c r="C326" s="28" t="s">
        <v>590</v>
      </c>
      <c r="D326" s="29">
        <v>55000</v>
      </c>
      <c r="E326" s="29">
        <v>35570</v>
      </c>
      <c r="F326" s="30">
        <v>19430</v>
      </c>
    </row>
    <row r="327" spans="1:6" ht="24">
      <c r="A327" s="26" t="s">
        <v>462</v>
      </c>
      <c r="B327" s="27" t="s">
        <v>240</v>
      </c>
      <c r="C327" s="28" t="s">
        <v>591</v>
      </c>
      <c r="D327" s="29">
        <v>2173700</v>
      </c>
      <c r="E327" s="29">
        <v>0</v>
      </c>
      <c r="F327" s="30">
        <v>2173700</v>
      </c>
    </row>
    <row r="328" spans="1:6" ht="24">
      <c r="A328" s="26" t="s">
        <v>462</v>
      </c>
      <c r="B328" s="27" t="s">
        <v>240</v>
      </c>
      <c r="C328" s="28" t="s">
        <v>592</v>
      </c>
      <c r="D328" s="29">
        <v>17177695</v>
      </c>
      <c r="E328" s="29">
        <v>14470015</v>
      </c>
      <c r="F328" s="30">
        <v>2707680</v>
      </c>
    </row>
    <row r="329" spans="1:6" ht="15">
      <c r="A329" s="26" t="s">
        <v>545</v>
      </c>
      <c r="B329" s="27" t="s">
        <v>240</v>
      </c>
      <c r="C329" s="28" t="s">
        <v>593</v>
      </c>
      <c r="D329" s="29">
        <v>781605</v>
      </c>
      <c r="E329" s="29">
        <v>779625</v>
      </c>
      <c r="F329" s="30">
        <v>1980</v>
      </c>
    </row>
    <row r="330" spans="1:6" ht="24">
      <c r="A330" s="26" t="s">
        <v>462</v>
      </c>
      <c r="B330" s="27" t="s">
        <v>240</v>
      </c>
      <c r="C330" s="28" t="s">
        <v>594</v>
      </c>
      <c r="D330" s="29">
        <v>3660425</v>
      </c>
      <c r="E330" s="29">
        <v>1948925</v>
      </c>
      <c r="F330" s="30">
        <v>1711500</v>
      </c>
    </row>
    <row r="331" spans="1:6" ht="15">
      <c r="A331" s="26" t="s">
        <v>278</v>
      </c>
      <c r="B331" s="27" t="s">
        <v>240</v>
      </c>
      <c r="C331" s="28" t="s">
        <v>595</v>
      </c>
      <c r="D331" s="29">
        <v>2918575</v>
      </c>
      <c r="E331" s="29">
        <v>2533169.2</v>
      </c>
      <c r="F331" s="30">
        <v>385405.8</v>
      </c>
    </row>
    <row r="332" spans="1:6" ht="15">
      <c r="A332" s="26" t="s">
        <v>545</v>
      </c>
      <c r="B332" s="27" t="s">
        <v>240</v>
      </c>
      <c r="C332" s="28" t="s">
        <v>596</v>
      </c>
      <c r="D332" s="29">
        <v>2800000</v>
      </c>
      <c r="E332" s="29">
        <v>2358759.2</v>
      </c>
      <c r="F332" s="30">
        <v>441240.8</v>
      </c>
    </row>
    <row r="333" spans="1:6" ht="24">
      <c r="A333" s="26" t="s">
        <v>462</v>
      </c>
      <c r="B333" s="27" t="s">
        <v>240</v>
      </c>
      <c r="C333" s="28" t="s">
        <v>597</v>
      </c>
      <c r="D333" s="29">
        <v>621000</v>
      </c>
      <c r="E333" s="29">
        <v>193200</v>
      </c>
      <c r="F333" s="30">
        <v>427800</v>
      </c>
    </row>
    <row r="334" spans="1:6" ht="15">
      <c r="A334" s="26" t="s">
        <v>278</v>
      </c>
      <c r="B334" s="27" t="s">
        <v>240</v>
      </c>
      <c r="C334" s="28" t="s">
        <v>598</v>
      </c>
      <c r="D334" s="29">
        <v>68680</v>
      </c>
      <c r="E334" s="29">
        <v>0</v>
      </c>
      <c r="F334" s="30">
        <v>68680</v>
      </c>
    </row>
    <row r="335" spans="1:6" ht="15">
      <c r="A335" s="26" t="s">
        <v>545</v>
      </c>
      <c r="B335" s="27" t="s">
        <v>240</v>
      </c>
      <c r="C335" s="28" t="s">
        <v>599</v>
      </c>
      <c r="D335" s="29">
        <v>53420</v>
      </c>
      <c r="E335" s="29">
        <v>0</v>
      </c>
      <c r="F335" s="30">
        <v>53420</v>
      </c>
    </row>
    <row r="336" spans="1:6" ht="24">
      <c r="A336" s="26" t="s">
        <v>241</v>
      </c>
      <c r="B336" s="27" t="s">
        <v>240</v>
      </c>
      <c r="C336" s="28" t="s">
        <v>600</v>
      </c>
      <c r="D336" s="29">
        <v>3646050</v>
      </c>
      <c r="E336" s="29">
        <v>2138341.27</v>
      </c>
      <c r="F336" s="30">
        <v>1507708.73</v>
      </c>
    </row>
    <row r="337" spans="1:6" ht="36">
      <c r="A337" s="26" t="s">
        <v>243</v>
      </c>
      <c r="B337" s="27" t="s">
        <v>240</v>
      </c>
      <c r="C337" s="28" t="s">
        <v>601</v>
      </c>
      <c r="D337" s="29">
        <v>39600</v>
      </c>
      <c r="E337" s="29">
        <v>1800</v>
      </c>
      <c r="F337" s="30">
        <v>37800</v>
      </c>
    </row>
    <row r="338" spans="1:6" ht="36">
      <c r="A338" s="26" t="s">
        <v>245</v>
      </c>
      <c r="B338" s="27" t="s">
        <v>240</v>
      </c>
      <c r="C338" s="28" t="s">
        <v>602</v>
      </c>
      <c r="D338" s="29">
        <v>1098700</v>
      </c>
      <c r="E338" s="29">
        <v>768580.95</v>
      </c>
      <c r="F338" s="30">
        <v>330119.05</v>
      </c>
    </row>
    <row r="339" spans="1:6" ht="24">
      <c r="A339" s="26" t="s">
        <v>247</v>
      </c>
      <c r="B339" s="27" t="s">
        <v>240</v>
      </c>
      <c r="C339" s="28" t="s">
        <v>603</v>
      </c>
      <c r="D339" s="29">
        <v>2700</v>
      </c>
      <c r="E339" s="29">
        <v>2000</v>
      </c>
      <c r="F339" s="30">
        <v>700</v>
      </c>
    </row>
    <row r="340" spans="1:6" ht="15">
      <c r="A340" s="26" t="s">
        <v>293</v>
      </c>
      <c r="B340" s="27" t="s">
        <v>240</v>
      </c>
      <c r="C340" s="28" t="s">
        <v>604</v>
      </c>
      <c r="D340" s="29">
        <v>28624000</v>
      </c>
      <c r="E340" s="29">
        <v>16841317.79</v>
      </c>
      <c r="F340" s="30">
        <v>11782682.21</v>
      </c>
    </row>
    <row r="341" spans="1:6" ht="24">
      <c r="A341" s="26" t="s">
        <v>295</v>
      </c>
      <c r="B341" s="27" t="s">
        <v>240</v>
      </c>
      <c r="C341" s="28" t="s">
        <v>605</v>
      </c>
      <c r="D341" s="29">
        <v>19400</v>
      </c>
      <c r="E341" s="29">
        <v>4007.43</v>
      </c>
      <c r="F341" s="30">
        <v>15392.57</v>
      </c>
    </row>
    <row r="342" spans="1:6" ht="36">
      <c r="A342" s="26" t="s">
        <v>297</v>
      </c>
      <c r="B342" s="27" t="s">
        <v>240</v>
      </c>
      <c r="C342" s="28" t="s">
        <v>606</v>
      </c>
      <c r="D342" s="29">
        <v>8644000</v>
      </c>
      <c r="E342" s="29">
        <v>4642706.92</v>
      </c>
      <c r="F342" s="30">
        <v>4001293.08</v>
      </c>
    </row>
    <row r="343" spans="1:6" ht="24">
      <c r="A343" s="26" t="s">
        <v>247</v>
      </c>
      <c r="B343" s="27" t="s">
        <v>240</v>
      </c>
      <c r="C343" s="28" t="s">
        <v>607</v>
      </c>
      <c r="D343" s="29">
        <v>1995000</v>
      </c>
      <c r="E343" s="29">
        <v>799799.45</v>
      </c>
      <c r="F343" s="30">
        <v>1195200.55</v>
      </c>
    </row>
    <row r="344" spans="1:6" ht="15">
      <c r="A344" s="26" t="s">
        <v>253</v>
      </c>
      <c r="B344" s="27" t="s">
        <v>240</v>
      </c>
      <c r="C344" s="28" t="s">
        <v>608</v>
      </c>
      <c r="D344" s="29">
        <v>2785050</v>
      </c>
      <c r="E344" s="29">
        <v>1133287.54</v>
      </c>
      <c r="F344" s="30">
        <v>1651762.46</v>
      </c>
    </row>
    <row r="345" spans="1:6" ht="24">
      <c r="A345" s="26" t="s">
        <v>301</v>
      </c>
      <c r="B345" s="27" t="s">
        <v>240</v>
      </c>
      <c r="C345" s="28" t="s">
        <v>609</v>
      </c>
      <c r="D345" s="29">
        <v>36000</v>
      </c>
      <c r="E345" s="29">
        <v>11586</v>
      </c>
      <c r="F345" s="30">
        <v>24414</v>
      </c>
    </row>
    <row r="346" spans="1:6" ht="15">
      <c r="A346" s="26" t="s">
        <v>446</v>
      </c>
      <c r="B346" s="27" t="s">
        <v>240</v>
      </c>
      <c r="C346" s="28" t="s">
        <v>610</v>
      </c>
      <c r="D346" s="29">
        <v>845350</v>
      </c>
      <c r="E346" s="29">
        <v>563563.44</v>
      </c>
      <c r="F346" s="30">
        <v>281786.56</v>
      </c>
    </row>
    <row r="347" spans="1:6" ht="48">
      <c r="A347" s="26" t="s">
        <v>273</v>
      </c>
      <c r="B347" s="27" t="s">
        <v>240</v>
      </c>
      <c r="C347" s="28" t="s">
        <v>611</v>
      </c>
      <c r="D347" s="29">
        <v>29300</v>
      </c>
      <c r="E347" s="29">
        <v>21325</v>
      </c>
      <c r="F347" s="30">
        <v>7975</v>
      </c>
    </row>
    <row r="348" spans="1:6" ht="48">
      <c r="A348" s="26" t="s">
        <v>273</v>
      </c>
      <c r="B348" s="27" t="s">
        <v>240</v>
      </c>
      <c r="C348" s="28" t="s">
        <v>612</v>
      </c>
      <c r="D348" s="29">
        <v>26607000</v>
      </c>
      <c r="E348" s="29">
        <v>17611349</v>
      </c>
      <c r="F348" s="30">
        <v>8995651</v>
      </c>
    </row>
    <row r="349" spans="1:6" ht="15">
      <c r="A349" s="26" t="s">
        <v>253</v>
      </c>
      <c r="B349" s="27" t="s">
        <v>240</v>
      </c>
      <c r="C349" s="28" t="s">
        <v>613</v>
      </c>
      <c r="D349" s="29">
        <v>2500</v>
      </c>
      <c r="E349" s="29">
        <v>2500</v>
      </c>
      <c r="F349" s="30">
        <v>0</v>
      </c>
    </row>
    <row r="350" spans="1:6" ht="48">
      <c r="A350" s="26" t="s">
        <v>273</v>
      </c>
      <c r="B350" s="27" t="s">
        <v>240</v>
      </c>
      <c r="C350" s="28" t="s">
        <v>614</v>
      </c>
      <c r="D350" s="29">
        <v>172527</v>
      </c>
      <c r="E350" s="29">
        <v>56306.4</v>
      </c>
      <c r="F350" s="30">
        <v>116220.6</v>
      </c>
    </row>
    <row r="351" spans="1:6" ht="15">
      <c r="A351" s="26" t="s">
        <v>278</v>
      </c>
      <c r="B351" s="27" t="s">
        <v>240</v>
      </c>
      <c r="C351" s="28" t="s">
        <v>615</v>
      </c>
      <c r="D351" s="29">
        <v>7017833.4</v>
      </c>
      <c r="E351" s="29">
        <v>79974.4</v>
      </c>
      <c r="F351" s="30">
        <v>6937859</v>
      </c>
    </row>
    <row r="352" spans="1:6" ht="48">
      <c r="A352" s="26" t="s">
        <v>273</v>
      </c>
      <c r="B352" s="27" t="s">
        <v>240</v>
      </c>
      <c r="C352" s="28" t="s">
        <v>616</v>
      </c>
      <c r="D352" s="29">
        <v>200000</v>
      </c>
      <c r="E352" s="29">
        <v>150000</v>
      </c>
      <c r="F352" s="30">
        <v>50000</v>
      </c>
    </row>
    <row r="353" spans="1:6" ht="48">
      <c r="A353" s="26" t="s">
        <v>273</v>
      </c>
      <c r="B353" s="27" t="s">
        <v>240</v>
      </c>
      <c r="C353" s="28" t="s">
        <v>617</v>
      </c>
      <c r="D353" s="29">
        <v>102758506</v>
      </c>
      <c r="E353" s="29">
        <v>66408639</v>
      </c>
      <c r="F353" s="30">
        <v>36349867</v>
      </c>
    </row>
    <row r="354" spans="1:6" ht="15">
      <c r="A354" s="26" t="s">
        <v>278</v>
      </c>
      <c r="B354" s="27" t="s">
        <v>240</v>
      </c>
      <c r="C354" s="28" t="s">
        <v>618</v>
      </c>
      <c r="D354" s="29">
        <v>3946049.6</v>
      </c>
      <c r="E354" s="29">
        <v>3513892</v>
      </c>
      <c r="F354" s="30">
        <v>432157.6</v>
      </c>
    </row>
    <row r="355" spans="1:6" ht="48">
      <c r="A355" s="26" t="s">
        <v>273</v>
      </c>
      <c r="B355" s="27" t="s">
        <v>240</v>
      </c>
      <c r="C355" s="28" t="s">
        <v>619</v>
      </c>
      <c r="D355" s="29">
        <v>32382612</v>
      </c>
      <c r="E355" s="29">
        <v>22438653</v>
      </c>
      <c r="F355" s="30">
        <v>9943959</v>
      </c>
    </row>
    <row r="356" spans="1:6" ht="48">
      <c r="A356" s="26" t="s">
        <v>273</v>
      </c>
      <c r="B356" s="27" t="s">
        <v>240</v>
      </c>
      <c r="C356" s="28" t="s">
        <v>620</v>
      </c>
      <c r="D356" s="29">
        <v>147400</v>
      </c>
      <c r="E356" s="29">
        <v>50000</v>
      </c>
      <c r="F356" s="30">
        <v>97400</v>
      </c>
    </row>
    <row r="357" spans="1:6" ht="48">
      <c r="A357" s="26" t="s">
        <v>273</v>
      </c>
      <c r="B357" s="27" t="s">
        <v>240</v>
      </c>
      <c r="C357" s="28" t="s">
        <v>621</v>
      </c>
      <c r="D357" s="29">
        <v>5829545</v>
      </c>
      <c r="E357" s="29">
        <v>4214736</v>
      </c>
      <c r="F357" s="30">
        <v>1614809</v>
      </c>
    </row>
    <row r="358" spans="1:6" ht="15">
      <c r="A358" s="26" t="s">
        <v>278</v>
      </c>
      <c r="B358" s="27" t="s">
        <v>240</v>
      </c>
      <c r="C358" s="28" t="s">
        <v>622</v>
      </c>
      <c r="D358" s="29">
        <v>227800</v>
      </c>
      <c r="E358" s="29">
        <v>227800</v>
      </c>
      <c r="F358" s="30">
        <v>0</v>
      </c>
    </row>
    <row r="359" spans="1:6" ht="24">
      <c r="A359" s="26" t="s">
        <v>241</v>
      </c>
      <c r="B359" s="27" t="s">
        <v>240</v>
      </c>
      <c r="C359" s="28" t="s">
        <v>623</v>
      </c>
      <c r="D359" s="29">
        <v>1115501</v>
      </c>
      <c r="E359" s="29">
        <v>762177.73</v>
      </c>
      <c r="F359" s="30">
        <v>353323.27</v>
      </c>
    </row>
    <row r="360" spans="1:6" ht="36">
      <c r="A360" s="26" t="s">
        <v>245</v>
      </c>
      <c r="B360" s="27" t="s">
        <v>240</v>
      </c>
      <c r="C360" s="28" t="s">
        <v>624</v>
      </c>
      <c r="D360" s="29">
        <v>336901</v>
      </c>
      <c r="E360" s="29">
        <v>201255.31</v>
      </c>
      <c r="F360" s="30">
        <v>135645.69</v>
      </c>
    </row>
    <row r="361" spans="1:6" ht="24">
      <c r="A361" s="26" t="s">
        <v>247</v>
      </c>
      <c r="B361" s="27" t="s">
        <v>240</v>
      </c>
      <c r="C361" s="28" t="s">
        <v>625</v>
      </c>
      <c r="D361" s="29">
        <v>98588</v>
      </c>
      <c r="E361" s="29">
        <v>66094.91</v>
      </c>
      <c r="F361" s="30">
        <v>32493.09</v>
      </c>
    </row>
    <row r="362" spans="1:6" ht="15">
      <c r="A362" s="26" t="s">
        <v>253</v>
      </c>
      <c r="B362" s="27" t="s">
        <v>240</v>
      </c>
      <c r="C362" s="28" t="s">
        <v>626</v>
      </c>
      <c r="D362" s="29">
        <v>17752</v>
      </c>
      <c r="E362" s="29">
        <v>1736.3</v>
      </c>
      <c r="F362" s="30">
        <v>16015.7</v>
      </c>
    </row>
    <row r="363" spans="1:6" ht="15">
      <c r="A363" s="26" t="s">
        <v>293</v>
      </c>
      <c r="B363" s="27" t="s">
        <v>240</v>
      </c>
      <c r="C363" s="28" t="s">
        <v>627</v>
      </c>
      <c r="D363" s="29">
        <v>4081559</v>
      </c>
      <c r="E363" s="29">
        <v>2470889.12</v>
      </c>
      <c r="F363" s="30">
        <v>1610669.88</v>
      </c>
    </row>
    <row r="364" spans="1:6" ht="36">
      <c r="A364" s="26" t="s">
        <v>297</v>
      </c>
      <c r="B364" s="27" t="s">
        <v>240</v>
      </c>
      <c r="C364" s="28" t="s">
        <v>628</v>
      </c>
      <c r="D364" s="29">
        <v>1232631</v>
      </c>
      <c r="E364" s="29">
        <v>663507.58</v>
      </c>
      <c r="F364" s="30">
        <v>569123.42</v>
      </c>
    </row>
    <row r="365" spans="1:6" ht="24">
      <c r="A365" s="26" t="s">
        <v>247</v>
      </c>
      <c r="B365" s="27" t="s">
        <v>240</v>
      </c>
      <c r="C365" s="28" t="s">
        <v>629</v>
      </c>
      <c r="D365" s="29">
        <v>288678</v>
      </c>
      <c r="E365" s="29">
        <v>124451.72</v>
      </c>
      <c r="F365" s="30">
        <v>164226.28</v>
      </c>
    </row>
    <row r="366" spans="1:6" ht="15">
      <c r="A366" s="26" t="s">
        <v>253</v>
      </c>
      <c r="B366" s="27" t="s">
        <v>240</v>
      </c>
      <c r="C366" s="28" t="s">
        <v>630</v>
      </c>
      <c r="D366" s="29">
        <v>245969</v>
      </c>
      <c r="E366" s="29">
        <v>107739.2</v>
      </c>
      <c r="F366" s="30">
        <v>138229.8</v>
      </c>
    </row>
    <row r="367" spans="1:6" ht="24">
      <c r="A367" s="26" t="s">
        <v>301</v>
      </c>
      <c r="B367" s="27" t="s">
        <v>240</v>
      </c>
      <c r="C367" s="28" t="s">
        <v>631</v>
      </c>
      <c r="D367" s="29">
        <v>2648</v>
      </c>
      <c r="E367" s="29">
        <v>1951</v>
      </c>
      <c r="F367" s="30">
        <v>697</v>
      </c>
    </row>
    <row r="368" spans="1:6" ht="24">
      <c r="A368" s="26" t="s">
        <v>241</v>
      </c>
      <c r="B368" s="27" t="s">
        <v>240</v>
      </c>
      <c r="C368" s="28" t="s">
        <v>632</v>
      </c>
      <c r="D368" s="29">
        <v>2003425</v>
      </c>
      <c r="E368" s="29">
        <v>1284522.05</v>
      </c>
      <c r="F368" s="30">
        <v>718902.95</v>
      </c>
    </row>
    <row r="369" spans="1:6" ht="36">
      <c r="A369" s="26" t="s">
        <v>243</v>
      </c>
      <c r="B369" s="27" t="s">
        <v>240</v>
      </c>
      <c r="C369" s="28" t="s">
        <v>633</v>
      </c>
      <c r="D369" s="29">
        <v>18690</v>
      </c>
      <c r="E369" s="29">
        <v>402.5</v>
      </c>
      <c r="F369" s="30">
        <v>18287.5</v>
      </c>
    </row>
    <row r="370" spans="1:6" ht="48">
      <c r="A370" s="26" t="s">
        <v>634</v>
      </c>
      <c r="B370" s="27" t="s">
        <v>240</v>
      </c>
      <c r="C370" s="28" t="s">
        <v>635</v>
      </c>
      <c r="D370" s="29">
        <v>208500</v>
      </c>
      <c r="E370" s="29">
        <v>48975</v>
      </c>
      <c r="F370" s="30">
        <v>159525</v>
      </c>
    </row>
    <row r="371" spans="1:6" ht="36">
      <c r="A371" s="26" t="s">
        <v>245</v>
      </c>
      <c r="B371" s="27" t="s">
        <v>240</v>
      </c>
      <c r="C371" s="28" t="s">
        <v>636</v>
      </c>
      <c r="D371" s="29">
        <v>605000</v>
      </c>
      <c r="E371" s="29">
        <v>356292.84</v>
      </c>
      <c r="F371" s="30">
        <v>248707.16</v>
      </c>
    </row>
    <row r="372" spans="1:6" ht="24">
      <c r="A372" s="26" t="s">
        <v>247</v>
      </c>
      <c r="B372" s="27" t="s">
        <v>240</v>
      </c>
      <c r="C372" s="28" t="s">
        <v>637</v>
      </c>
      <c r="D372" s="29">
        <v>212680</v>
      </c>
      <c r="E372" s="29">
        <v>136394.49</v>
      </c>
      <c r="F372" s="30">
        <v>76285.51</v>
      </c>
    </row>
    <row r="373" spans="1:6" ht="15">
      <c r="A373" s="26" t="s">
        <v>253</v>
      </c>
      <c r="B373" s="27" t="s">
        <v>240</v>
      </c>
      <c r="C373" s="28" t="s">
        <v>638</v>
      </c>
      <c r="D373" s="29">
        <v>388713</v>
      </c>
      <c r="E373" s="29">
        <v>228833.88</v>
      </c>
      <c r="F373" s="30">
        <v>159879.12</v>
      </c>
    </row>
    <row r="374" spans="1:6" ht="24">
      <c r="A374" s="26" t="s">
        <v>241</v>
      </c>
      <c r="B374" s="27" t="s">
        <v>240</v>
      </c>
      <c r="C374" s="28" t="s">
        <v>639</v>
      </c>
      <c r="D374" s="29">
        <v>1427452</v>
      </c>
      <c r="E374" s="29">
        <v>886015.66</v>
      </c>
      <c r="F374" s="30">
        <v>541436.34</v>
      </c>
    </row>
    <row r="375" spans="1:6" ht="36">
      <c r="A375" s="26" t="s">
        <v>243</v>
      </c>
      <c r="B375" s="27" t="s">
        <v>240</v>
      </c>
      <c r="C375" s="28" t="s">
        <v>640</v>
      </c>
      <c r="D375" s="29">
        <v>6000</v>
      </c>
      <c r="E375" s="29">
        <v>0</v>
      </c>
      <c r="F375" s="30">
        <v>6000</v>
      </c>
    </row>
    <row r="376" spans="1:6" ht="36">
      <c r="A376" s="26" t="s">
        <v>245</v>
      </c>
      <c r="B376" s="27" t="s">
        <v>240</v>
      </c>
      <c r="C376" s="28" t="s">
        <v>641</v>
      </c>
      <c r="D376" s="29">
        <v>420040</v>
      </c>
      <c r="E376" s="29">
        <v>260328.73</v>
      </c>
      <c r="F376" s="30">
        <v>159711.27</v>
      </c>
    </row>
    <row r="377" spans="1:6" ht="15">
      <c r="A377" s="26" t="s">
        <v>253</v>
      </c>
      <c r="B377" s="27" t="s">
        <v>240</v>
      </c>
      <c r="C377" s="28" t="s">
        <v>642</v>
      </c>
      <c r="D377" s="29">
        <v>30000</v>
      </c>
      <c r="E377" s="29">
        <v>2500</v>
      </c>
      <c r="F377" s="30">
        <v>27500</v>
      </c>
    </row>
    <row r="378" spans="1:6" ht="15">
      <c r="A378" s="26" t="s">
        <v>446</v>
      </c>
      <c r="B378" s="27" t="s">
        <v>240</v>
      </c>
      <c r="C378" s="28" t="s">
        <v>643</v>
      </c>
      <c r="D378" s="29">
        <v>733600</v>
      </c>
      <c r="E378" s="29">
        <v>438391.92</v>
      </c>
      <c r="F378" s="30">
        <v>295208.08</v>
      </c>
    </row>
    <row r="379" spans="1:6" ht="24">
      <c r="A379" s="26" t="s">
        <v>241</v>
      </c>
      <c r="B379" s="27" t="s">
        <v>240</v>
      </c>
      <c r="C379" s="28" t="s">
        <v>644</v>
      </c>
      <c r="D379" s="29">
        <v>1963488</v>
      </c>
      <c r="E379" s="29">
        <v>1164311.64</v>
      </c>
      <c r="F379" s="30">
        <v>799176.36</v>
      </c>
    </row>
    <row r="380" spans="1:6" ht="36">
      <c r="A380" s="26" t="s">
        <v>243</v>
      </c>
      <c r="B380" s="27" t="s">
        <v>240</v>
      </c>
      <c r="C380" s="28" t="s">
        <v>645</v>
      </c>
      <c r="D380" s="29">
        <v>4900</v>
      </c>
      <c r="E380" s="29">
        <v>1600</v>
      </c>
      <c r="F380" s="30">
        <v>3300</v>
      </c>
    </row>
    <row r="381" spans="1:6" ht="36">
      <c r="A381" s="26" t="s">
        <v>245</v>
      </c>
      <c r="B381" s="27" t="s">
        <v>240</v>
      </c>
      <c r="C381" s="28" t="s">
        <v>646</v>
      </c>
      <c r="D381" s="29">
        <v>592973</v>
      </c>
      <c r="E381" s="29">
        <v>339838.72</v>
      </c>
      <c r="F381" s="30">
        <v>253134.28</v>
      </c>
    </row>
    <row r="382" spans="1:6" ht="24">
      <c r="A382" s="26" t="s">
        <v>247</v>
      </c>
      <c r="B382" s="27" t="s">
        <v>240</v>
      </c>
      <c r="C382" s="28" t="s">
        <v>647</v>
      </c>
      <c r="D382" s="29">
        <v>57386</v>
      </c>
      <c r="E382" s="29">
        <v>14100.24</v>
      </c>
      <c r="F382" s="30">
        <v>43285.76</v>
      </c>
    </row>
    <row r="383" spans="1:6" ht="15">
      <c r="A383" s="26" t="s">
        <v>253</v>
      </c>
      <c r="B383" s="27" t="s">
        <v>240</v>
      </c>
      <c r="C383" s="28" t="s">
        <v>648</v>
      </c>
      <c r="D383" s="29">
        <v>226261</v>
      </c>
      <c r="E383" s="29">
        <v>88442.35</v>
      </c>
      <c r="F383" s="30">
        <v>137818.65</v>
      </c>
    </row>
    <row r="384" spans="1:6" ht="24">
      <c r="A384" s="26" t="s">
        <v>241</v>
      </c>
      <c r="B384" s="27" t="s">
        <v>240</v>
      </c>
      <c r="C384" s="28" t="s">
        <v>649</v>
      </c>
      <c r="D384" s="29">
        <v>988934</v>
      </c>
      <c r="E384" s="29">
        <v>602928.74</v>
      </c>
      <c r="F384" s="30">
        <v>386005.26</v>
      </c>
    </row>
    <row r="385" spans="1:6" ht="36">
      <c r="A385" s="26" t="s">
        <v>243</v>
      </c>
      <c r="B385" s="27" t="s">
        <v>240</v>
      </c>
      <c r="C385" s="28" t="s">
        <v>650</v>
      </c>
      <c r="D385" s="29">
        <v>4000</v>
      </c>
      <c r="E385" s="29">
        <v>3777</v>
      </c>
      <c r="F385" s="30">
        <v>223</v>
      </c>
    </row>
    <row r="386" spans="1:6" ht="36">
      <c r="A386" s="26" t="s">
        <v>245</v>
      </c>
      <c r="B386" s="27" t="s">
        <v>240</v>
      </c>
      <c r="C386" s="28" t="s">
        <v>651</v>
      </c>
      <c r="D386" s="29">
        <v>298658</v>
      </c>
      <c r="E386" s="29">
        <v>155208.91</v>
      </c>
      <c r="F386" s="30">
        <v>143449.09</v>
      </c>
    </row>
    <row r="387" spans="1:6" ht="15">
      <c r="A387" s="26" t="s">
        <v>253</v>
      </c>
      <c r="B387" s="27" t="s">
        <v>240</v>
      </c>
      <c r="C387" s="28" t="s">
        <v>652</v>
      </c>
      <c r="D387" s="29">
        <v>24500</v>
      </c>
      <c r="E387" s="29">
        <v>24500</v>
      </c>
      <c r="F387" s="30">
        <v>0</v>
      </c>
    </row>
    <row r="388" spans="1:6" ht="24">
      <c r="A388" s="26" t="s">
        <v>247</v>
      </c>
      <c r="B388" s="27" t="s">
        <v>240</v>
      </c>
      <c r="C388" s="28" t="s">
        <v>653</v>
      </c>
      <c r="D388" s="29">
        <v>1382600</v>
      </c>
      <c r="E388" s="29">
        <v>233791.89</v>
      </c>
      <c r="F388" s="30">
        <v>1148808.11</v>
      </c>
    </row>
    <row r="389" spans="1:6" ht="24">
      <c r="A389" s="26" t="s">
        <v>247</v>
      </c>
      <c r="B389" s="27" t="s">
        <v>240</v>
      </c>
      <c r="C389" s="28" t="s">
        <v>654</v>
      </c>
      <c r="D389" s="29">
        <v>457900</v>
      </c>
      <c r="E389" s="29">
        <v>61140</v>
      </c>
      <c r="F389" s="30">
        <v>396760</v>
      </c>
    </row>
    <row r="390" spans="1:6" ht="24">
      <c r="A390" s="26" t="s">
        <v>241</v>
      </c>
      <c r="B390" s="27" t="s">
        <v>240</v>
      </c>
      <c r="C390" s="28" t="s">
        <v>655</v>
      </c>
      <c r="D390" s="29">
        <v>9375856</v>
      </c>
      <c r="E390" s="29">
        <v>5863193.91</v>
      </c>
      <c r="F390" s="30">
        <v>3512662.09</v>
      </c>
    </row>
    <row r="391" spans="1:6" ht="36">
      <c r="A391" s="26" t="s">
        <v>243</v>
      </c>
      <c r="B391" s="27" t="s">
        <v>240</v>
      </c>
      <c r="C391" s="28" t="s">
        <v>656</v>
      </c>
      <c r="D391" s="29">
        <v>148880</v>
      </c>
      <c r="E391" s="29">
        <v>67040.91</v>
      </c>
      <c r="F391" s="30">
        <v>81839.09</v>
      </c>
    </row>
    <row r="392" spans="1:6" ht="36">
      <c r="A392" s="26" t="s">
        <v>245</v>
      </c>
      <c r="B392" s="27" t="s">
        <v>240</v>
      </c>
      <c r="C392" s="28" t="s">
        <v>657</v>
      </c>
      <c r="D392" s="29">
        <v>2831509</v>
      </c>
      <c r="E392" s="29">
        <v>1639636.49</v>
      </c>
      <c r="F392" s="30">
        <v>1191872.51</v>
      </c>
    </row>
    <row r="393" spans="1:6" ht="24">
      <c r="A393" s="26" t="s">
        <v>247</v>
      </c>
      <c r="B393" s="27" t="s">
        <v>240</v>
      </c>
      <c r="C393" s="28" t="s">
        <v>658</v>
      </c>
      <c r="D393" s="29">
        <v>250207</v>
      </c>
      <c r="E393" s="29">
        <v>143899.93</v>
      </c>
      <c r="F393" s="30">
        <v>106307.07</v>
      </c>
    </row>
    <row r="394" spans="1:6" ht="15">
      <c r="A394" s="26" t="s">
        <v>253</v>
      </c>
      <c r="B394" s="27" t="s">
        <v>240</v>
      </c>
      <c r="C394" s="28" t="s">
        <v>659</v>
      </c>
      <c r="D394" s="29">
        <v>302448</v>
      </c>
      <c r="E394" s="29">
        <v>222497.96</v>
      </c>
      <c r="F394" s="30">
        <v>79950.04</v>
      </c>
    </row>
    <row r="395" spans="1:6" ht="15">
      <c r="A395" s="26" t="s">
        <v>253</v>
      </c>
      <c r="B395" s="27" t="s">
        <v>240</v>
      </c>
      <c r="C395" s="28" t="s">
        <v>660</v>
      </c>
      <c r="D395" s="29">
        <v>143400</v>
      </c>
      <c r="E395" s="29">
        <v>71400</v>
      </c>
      <c r="F395" s="30">
        <v>72000</v>
      </c>
    </row>
    <row r="396" spans="1:6" ht="15">
      <c r="A396" s="26" t="s">
        <v>661</v>
      </c>
      <c r="B396" s="27" t="s">
        <v>240</v>
      </c>
      <c r="C396" s="28" t="s">
        <v>662</v>
      </c>
      <c r="D396" s="29">
        <v>10000</v>
      </c>
      <c r="E396" s="29">
        <v>3980.42</v>
      </c>
      <c r="F396" s="30">
        <v>6019.58</v>
      </c>
    </row>
    <row r="397" spans="1:6" ht="15">
      <c r="A397" s="21" t="s">
        <v>663</v>
      </c>
      <c r="B397" s="22" t="s">
        <v>664</v>
      </c>
      <c r="C397" s="23" t="s">
        <v>28</v>
      </c>
      <c r="D397" s="24">
        <v>-153693894.16</v>
      </c>
      <c r="E397" s="24">
        <f>'1. Доходы бюджета'!E16-'2. Расходы бюджета'!E6</f>
        <v>-24523955.3799994</v>
      </c>
      <c r="F397" s="25">
        <v>0</v>
      </c>
    </row>
    <row r="398" spans="1:6" ht="9" customHeight="1">
      <c r="A398" s="31"/>
      <c r="B398" s="32"/>
      <c r="C398" s="32"/>
      <c r="D398" s="32"/>
      <c r="E398" s="32"/>
      <c r="F398" s="32"/>
    </row>
    <row r="399" spans="1:6" ht="33.75" customHeight="1">
      <c r="A399" s="66"/>
      <c r="B399" s="67"/>
      <c r="C399" s="67"/>
      <c r="D399" s="67"/>
      <c r="E399" s="67"/>
      <c r="F399" s="67"/>
    </row>
  </sheetData>
  <sheetProtection/>
  <mergeCells count="8">
    <mergeCell ref="A399:F39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SheetLayoutView="100" workbookViewId="0" topLeftCell="A3">
      <selection activeCell="H9" sqref="H9"/>
    </sheetView>
  </sheetViews>
  <sheetFormatPr defaultColWidth="9.140625" defaultRowHeight="15"/>
  <cols>
    <col min="1" max="1" width="50.7109375" style="37" customWidth="1"/>
    <col min="2" max="2" width="7.7109375" style="37" customWidth="1"/>
    <col min="3" max="3" width="22.7109375" style="37" customWidth="1"/>
    <col min="4" max="4" width="20.00390625" style="37" customWidth="1"/>
    <col min="5" max="6" width="20.7109375" style="37" customWidth="1"/>
    <col min="7" max="16384" width="9.140625" style="37" customWidth="1"/>
  </cols>
  <sheetData>
    <row r="1" spans="1:6" ht="15" customHeight="1">
      <c r="A1" s="82" t="s">
        <v>665</v>
      </c>
      <c r="B1" s="83"/>
      <c r="C1" s="83"/>
      <c r="D1" s="83"/>
      <c r="E1" s="83"/>
      <c r="F1" s="83"/>
    </row>
    <row r="2" spans="1:6" ht="9" customHeight="1">
      <c r="A2" s="38"/>
      <c r="B2" s="38"/>
      <c r="C2" s="38"/>
      <c r="D2" s="39"/>
      <c r="E2" s="39"/>
      <c r="F2" s="40" t="s">
        <v>666</v>
      </c>
    </row>
    <row r="3" spans="1:6" ht="27" customHeight="1">
      <c r="A3" s="84" t="s">
        <v>20</v>
      </c>
      <c r="B3" s="86" t="s">
        <v>21</v>
      </c>
      <c r="C3" s="86" t="s">
        <v>667</v>
      </c>
      <c r="D3" s="88" t="s">
        <v>23</v>
      </c>
      <c r="E3" s="88" t="s">
        <v>24</v>
      </c>
      <c r="F3" s="88" t="s">
        <v>25</v>
      </c>
    </row>
    <row r="4" spans="1:6" ht="45" customHeight="1">
      <c r="A4" s="85"/>
      <c r="B4" s="87"/>
      <c r="C4" s="87"/>
      <c r="D4" s="89"/>
      <c r="E4" s="89"/>
      <c r="F4" s="89"/>
    </row>
    <row r="5" spans="1:6" ht="15.75" customHeight="1" thickBot="1">
      <c r="A5" s="41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</row>
    <row r="6" spans="1:6" ht="15">
      <c r="A6" s="42" t="s">
        <v>668</v>
      </c>
      <c r="B6" s="48" t="s">
        <v>669</v>
      </c>
      <c r="C6" s="49" t="s">
        <v>28</v>
      </c>
      <c r="D6" s="50">
        <f>D7+D15</f>
        <v>153693894.1600002</v>
      </c>
      <c r="E6" s="50">
        <f>E7+E15</f>
        <v>24523955.38</v>
      </c>
      <c r="F6" s="51">
        <f aca="true" t="shared" si="0" ref="F6:F15">D6-E6</f>
        <v>129169938.78000021</v>
      </c>
    </row>
    <row r="7" spans="1:6" ht="36">
      <c r="A7" s="42" t="s">
        <v>670</v>
      </c>
      <c r="B7" s="52" t="s">
        <v>671</v>
      </c>
      <c r="C7" s="53" t="s">
        <v>28</v>
      </c>
      <c r="D7" s="54">
        <f>D8+D9+D10+D11+D12+D13</f>
        <v>-7519485.120000001</v>
      </c>
      <c r="E7" s="54">
        <f>E8+E9+E10+E11+E12+E13</f>
        <v>-7519485.12</v>
      </c>
      <c r="F7" s="55">
        <f t="shared" si="0"/>
        <v>0</v>
      </c>
    </row>
    <row r="8" spans="1:6" ht="15">
      <c r="A8" s="43" t="s">
        <v>672</v>
      </c>
      <c r="B8" s="56" t="s">
        <v>671</v>
      </c>
      <c r="C8" s="57" t="s">
        <v>673</v>
      </c>
      <c r="D8" s="58">
        <v>-73081000</v>
      </c>
      <c r="E8" s="58">
        <v>-4800000</v>
      </c>
      <c r="F8" s="55">
        <f t="shared" si="0"/>
        <v>-68281000</v>
      </c>
    </row>
    <row r="9" spans="1:6" ht="36">
      <c r="A9" s="43" t="s">
        <v>674</v>
      </c>
      <c r="B9" s="56" t="s">
        <v>671</v>
      </c>
      <c r="C9" s="57" t="s">
        <v>675</v>
      </c>
      <c r="D9" s="58">
        <v>68281000</v>
      </c>
      <c r="E9" s="58">
        <v>0</v>
      </c>
      <c r="F9" s="55">
        <f t="shared" si="0"/>
        <v>68281000</v>
      </c>
    </row>
    <row r="10" spans="1:6" ht="36">
      <c r="A10" s="43" t="s">
        <v>676</v>
      </c>
      <c r="B10" s="56" t="s">
        <v>671</v>
      </c>
      <c r="C10" s="57" t="s">
        <v>677</v>
      </c>
      <c r="D10" s="58">
        <v>18000000</v>
      </c>
      <c r="E10" s="58">
        <v>0</v>
      </c>
      <c r="F10" s="55">
        <f t="shared" si="0"/>
        <v>18000000</v>
      </c>
    </row>
    <row r="11" spans="1:6" ht="36">
      <c r="A11" s="43" t="s">
        <v>678</v>
      </c>
      <c r="B11" s="56" t="s">
        <v>671</v>
      </c>
      <c r="C11" s="57" t="s">
        <v>679</v>
      </c>
      <c r="D11" s="58">
        <v>-20719485.12</v>
      </c>
      <c r="E11" s="58">
        <v>-2719485.12</v>
      </c>
      <c r="F11" s="55">
        <f t="shared" si="0"/>
        <v>-18000000</v>
      </c>
    </row>
    <row r="12" spans="1:6" ht="24">
      <c r="A12" s="43" t="s">
        <v>684</v>
      </c>
      <c r="B12" s="56" t="s">
        <v>671</v>
      </c>
      <c r="C12" s="57" t="s">
        <v>685</v>
      </c>
      <c r="D12" s="58">
        <v>-10000000</v>
      </c>
      <c r="E12" s="58">
        <v>0</v>
      </c>
      <c r="F12" s="55">
        <f t="shared" si="0"/>
        <v>-10000000</v>
      </c>
    </row>
    <row r="13" spans="1:6" ht="24">
      <c r="A13" s="43" t="s">
        <v>686</v>
      </c>
      <c r="B13" s="56" t="s">
        <v>671</v>
      </c>
      <c r="C13" s="57" t="s">
        <v>687</v>
      </c>
      <c r="D13" s="58">
        <v>10000000</v>
      </c>
      <c r="E13" s="58">
        <v>0</v>
      </c>
      <c r="F13" s="55">
        <f t="shared" si="0"/>
        <v>10000000</v>
      </c>
    </row>
    <row r="14" spans="1:6" ht="24">
      <c r="A14" s="42" t="s">
        <v>688</v>
      </c>
      <c r="B14" s="52" t="s">
        <v>689</v>
      </c>
      <c r="C14" s="53" t="s">
        <v>28</v>
      </c>
      <c r="D14" s="54">
        <v>0</v>
      </c>
      <c r="E14" s="54">
        <v>0</v>
      </c>
      <c r="F14" s="55">
        <f t="shared" si="0"/>
        <v>0</v>
      </c>
    </row>
    <row r="15" spans="1:6" ht="15">
      <c r="A15" s="42" t="s">
        <v>690</v>
      </c>
      <c r="B15" s="52" t="s">
        <v>691</v>
      </c>
      <c r="C15" s="53"/>
      <c r="D15" s="54">
        <f>D16+D18</f>
        <v>161213379.2800002</v>
      </c>
      <c r="E15" s="54">
        <f>E16+E18</f>
        <v>32043440.5</v>
      </c>
      <c r="F15" s="55">
        <f t="shared" si="0"/>
        <v>129169938.78000021</v>
      </c>
    </row>
    <row r="16" spans="1:6" ht="15">
      <c r="A16" s="42" t="s">
        <v>692</v>
      </c>
      <c r="B16" s="52" t="s">
        <v>693</v>
      </c>
      <c r="C16" s="53"/>
      <c r="D16" s="54">
        <f>D17</f>
        <v>-2303775750.2</v>
      </c>
      <c r="E16" s="54">
        <f>E17</f>
        <v>-1476680193.43</v>
      </c>
      <c r="F16" s="59" t="s">
        <v>28</v>
      </c>
    </row>
    <row r="17" spans="1:6" ht="24">
      <c r="A17" s="43" t="s">
        <v>680</v>
      </c>
      <c r="B17" s="56" t="s">
        <v>693</v>
      </c>
      <c r="C17" s="57" t="s">
        <v>681</v>
      </c>
      <c r="D17" s="58">
        <v>-2303775750.2</v>
      </c>
      <c r="E17" s="58">
        <v>-1476680193.43</v>
      </c>
      <c r="F17" s="59" t="s">
        <v>28</v>
      </c>
    </row>
    <row r="18" spans="1:6" ht="15">
      <c r="A18" s="42" t="s">
        <v>694</v>
      </c>
      <c r="B18" s="52" t="s">
        <v>695</v>
      </c>
      <c r="C18" s="53"/>
      <c r="D18" s="54">
        <f>D19</f>
        <v>2464989129.48</v>
      </c>
      <c r="E18" s="54">
        <f>E19</f>
        <v>1508723633.93</v>
      </c>
      <c r="F18" s="59" t="s">
        <v>28</v>
      </c>
    </row>
    <row r="19" spans="1:6" ht="24.75" thickBot="1">
      <c r="A19" s="43" t="s">
        <v>682</v>
      </c>
      <c r="B19" s="60" t="s">
        <v>695</v>
      </c>
      <c r="C19" s="61" t="s">
        <v>683</v>
      </c>
      <c r="D19" s="62">
        <v>2464989129.48</v>
      </c>
      <c r="E19" s="62">
        <v>1508723633.93</v>
      </c>
      <c r="F19" s="63" t="s">
        <v>28</v>
      </c>
    </row>
    <row r="20" spans="1:6" ht="15">
      <c r="A20" s="44"/>
      <c r="B20" s="47"/>
      <c r="C20" s="47"/>
      <c r="D20" s="47"/>
      <c r="E20" s="47"/>
      <c r="F20" s="47"/>
    </row>
    <row r="21" spans="1:6" ht="15">
      <c r="A21" s="80"/>
      <c r="B21" s="81"/>
      <c r="C21" s="81"/>
      <c r="D21" s="81"/>
      <c r="E21" s="81"/>
      <c r="F21" s="81"/>
    </row>
    <row r="24" spans="1:4" ht="12" customHeight="1">
      <c r="A24" s="45" t="s">
        <v>696</v>
      </c>
      <c r="B24" s="45"/>
      <c r="C24" s="45" t="s">
        <v>697</v>
      </c>
      <c r="D24" s="45"/>
    </row>
    <row r="25" spans="1:4" ht="33.75" customHeight="1">
      <c r="A25" s="45"/>
      <c r="B25" s="45"/>
      <c r="C25" s="45"/>
      <c r="D25" s="45"/>
    </row>
    <row r="26" spans="1:4" ht="15">
      <c r="A26" s="45"/>
      <c r="B26" s="45"/>
      <c r="C26" s="45"/>
      <c r="D26" s="45"/>
    </row>
    <row r="27" spans="1:4" ht="15">
      <c r="A27" s="45" t="s">
        <v>698</v>
      </c>
      <c r="B27" s="45"/>
      <c r="C27" s="45"/>
      <c r="D27" s="45"/>
    </row>
    <row r="28" spans="1:4" ht="15">
      <c r="A28" s="45" t="s">
        <v>699</v>
      </c>
      <c r="B28" s="45"/>
      <c r="C28" s="45" t="s">
        <v>700</v>
      </c>
      <c r="D28" s="45"/>
    </row>
    <row r="29" spans="1:4" ht="15">
      <c r="A29" s="45"/>
      <c r="B29" s="45"/>
      <c r="C29" s="45"/>
      <c r="D29" s="45"/>
    </row>
    <row r="30" spans="1:4" ht="15">
      <c r="A30" s="45"/>
      <c r="B30" s="45"/>
      <c r="C30" s="45"/>
      <c r="D30" s="45"/>
    </row>
    <row r="31" spans="1:4" ht="15">
      <c r="A31" s="45" t="s">
        <v>701</v>
      </c>
      <c r="B31" s="45"/>
      <c r="C31" s="45" t="s">
        <v>702</v>
      </c>
      <c r="D31" s="45"/>
    </row>
    <row r="32" spans="1:4" ht="15">
      <c r="A32" s="45"/>
      <c r="B32" s="45"/>
      <c r="C32" s="45"/>
      <c r="D32" s="45"/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2019-09-13T07:19:02Z</cp:lastPrinted>
  <dcterms:created xsi:type="dcterms:W3CDTF">2019-09-13T06:57:28Z</dcterms:created>
  <dcterms:modified xsi:type="dcterms:W3CDTF">2019-10-23T04:33:00Z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Вариант_08.04.2009_10_38_50.xlsx</vt:lpwstr>
  </property>
  <property fmtid="{D5CDD505-2E9C-101B-9397-08002B2CF9AE}" pid="3" name="Название отчета">
    <vt:lpwstr>Вариант_08.04.2009_10_38_50.xlsx</vt:lpwstr>
  </property>
  <property fmtid="{D5CDD505-2E9C-101B-9397-08002B2CF9AE}" pid="4" name="Версия клиента">
    <vt:lpwstr>19.2.17.9050</vt:lpwstr>
  </property>
  <property fmtid="{D5CDD505-2E9C-101B-9397-08002B2CF9AE}" pid="5" name="Версия базы">
    <vt:lpwstr>19.2.2381.18229415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Art_mes2019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