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5148" yWindow="1188" windowWidth="15576" windowHeight="10572" tabRatio="819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Лист2!$A$1:$K$25</definedName>
  </definedNames>
  <calcPr calcId="125725"/>
</workbook>
</file>

<file path=xl/calcChain.xml><?xml version="1.0" encoding="utf-8"?>
<calcChain xmlns="http://schemas.openxmlformats.org/spreadsheetml/2006/main">
  <c r="C22" i="2"/>
  <c r="C21"/>
  <c r="C17"/>
  <c r="C16"/>
  <c r="C15"/>
  <c r="C20"/>
  <c r="G9"/>
  <c r="H9"/>
  <c r="I9"/>
  <c r="J9"/>
  <c r="G10"/>
  <c r="H10"/>
  <c r="I10"/>
  <c r="J10"/>
  <c r="G20"/>
  <c r="H20"/>
  <c r="I20"/>
  <c r="J20"/>
  <c r="G15"/>
  <c r="H15"/>
  <c r="I15"/>
  <c r="J15"/>
  <c r="G14"/>
  <c r="H14"/>
  <c r="I14"/>
  <c r="J14"/>
  <c r="G13"/>
  <c r="H13"/>
  <c r="H12" s="1"/>
  <c r="I13"/>
  <c r="J13"/>
  <c r="J12" s="1"/>
  <c r="F14"/>
  <c r="H8"/>
  <c r="I8"/>
  <c r="J8"/>
  <c r="G12"/>
  <c r="C14" l="1"/>
  <c r="I12"/>
  <c r="C13"/>
  <c r="C19"/>
  <c r="C9" l="1"/>
  <c r="C12"/>
  <c r="F20"/>
  <c r="D20"/>
  <c r="E18"/>
  <c r="F18"/>
  <c r="G18"/>
  <c r="H18"/>
  <c r="D18"/>
  <c r="G8"/>
  <c r="A8" l="1"/>
  <c r="A9" s="1"/>
  <c r="A10" s="1"/>
  <c r="A11" s="1"/>
  <c r="A12" s="1"/>
  <c r="A13" s="1"/>
  <c r="A14" s="1"/>
  <c r="A15" s="1"/>
  <c r="A16" s="1"/>
  <c r="A17" s="1"/>
  <c r="A19" l="1"/>
  <c r="A20" s="1"/>
  <c r="A21" s="1"/>
  <c r="A22" s="1"/>
  <c r="I44" i="3" l="1"/>
  <c r="C45" i="4"/>
  <c r="C50"/>
  <c r="C29" s="1"/>
  <c r="C58"/>
  <c r="C79"/>
  <c r="C70" s="1"/>
  <c r="D364"/>
  <c r="E364"/>
  <c r="E358" s="1"/>
  <c r="F364"/>
  <c r="G364"/>
  <c r="G358"/>
  <c r="H364"/>
  <c r="H358" s="1"/>
  <c r="I364"/>
  <c r="I358" s="1"/>
  <c r="D381"/>
  <c r="E381"/>
  <c r="E16" s="1"/>
  <c r="E8" s="1"/>
  <c r="F381"/>
  <c r="G381"/>
  <c r="H381"/>
  <c r="I381"/>
  <c r="I16" s="1"/>
  <c r="I8" s="1"/>
  <c r="C398"/>
  <c r="C125"/>
  <c r="D13"/>
  <c r="E13"/>
  <c r="F13"/>
  <c r="G13"/>
  <c r="H13"/>
  <c r="I13"/>
  <c r="C41"/>
  <c r="C43"/>
  <c r="C48"/>
  <c r="C75"/>
  <c r="C83"/>
  <c r="C82" s="1"/>
  <c r="C89"/>
  <c r="C95"/>
  <c r="C71" s="1"/>
  <c r="C118"/>
  <c r="C126"/>
  <c r="F142"/>
  <c r="G142"/>
  <c r="G141" s="1"/>
  <c r="H142"/>
  <c r="I142"/>
  <c r="C243"/>
  <c r="D267"/>
  <c r="D259" s="1"/>
  <c r="E267"/>
  <c r="F267"/>
  <c r="G267"/>
  <c r="G266" s="1"/>
  <c r="H267"/>
  <c r="I267"/>
  <c r="I259"/>
  <c r="D365"/>
  <c r="D359" s="1"/>
  <c r="E365"/>
  <c r="E359" s="1"/>
  <c r="F365"/>
  <c r="F359" s="1"/>
  <c r="G365"/>
  <c r="G359" s="1"/>
  <c r="H365"/>
  <c r="H359" s="1"/>
  <c r="I365"/>
  <c r="D382"/>
  <c r="E382"/>
  <c r="F382"/>
  <c r="G382"/>
  <c r="H382"/>
  <c r="H376" s="1"/>
  <c r="I382"/>
  <c r="C222"/>
  <c r="D399"/>
  <c r="E399"/>
  <c r="F399"/>
  <c r="G399"/>
  <c r="H399"/>
  <c r="H393" s="1"/>
  <c r="I399"/>
  <c r="E435"/>
  <c r="C435" s="1"/>
  <c r="D468"/>
  <c r="D467" s="1"/>
  <c r="E451"/>
  <c r="E448" s="1"/>
  <c r="E444" s="1"/>
  <c r="F451"/>
  <c r="F448"/>
  <c r="G451"/>
  <c r="H451"/>
  <c r="H448"/>
  <c r="I451"/>
  <c r="I450" s="1"/>
  <c r="D154"/>
  <c r="E154"/>
  <c r="F154"/>
  <c r="G154"/>
  <c r="H154"/>
  <c r="H150" s="1"/>
  <c r="H149" s="1"/>
  <c r="I154"/>
  <c r="D206"/>
  <c r="D14"/>
  <c r="E206"/>
  <c r="E14" s="1"/>
  <c r="F206"/>
  <c r="F14" s="1"/>
  <c r="G206"/>
  <c r="G14" s="1"/>
  <c r="H206"/>
  <c r="H14" s="1"/>
  <c r="I206"/>
  <c r="I14" s="1"/>
  <c r="C14" s="1"/>
  <c r="D31"/>
  <c r="D72"/>
  <c r="D116"/>
  <c r="D104" s="1"/>
  <c r="D143"/>
  <c r="D193"/>
  <c r="D191" s="1"/>
  <c r="D223"/>
  <c r="D221" s="1"/>
  <c r="D244"/>
  <c r="D268"/>
  <c r="D350"/>
  <c r="D366"/>
  <c r="D360"/>
  <c r="D383"/>
  <c r="D377" s="1"/>
  <c r="D400"/>
  <c r="D394" s="1"/>
  <c r="D415"/>
  <c r="D155"/>
  <c r="D175"/>
  <c r="E31"/>
  <c r="E25" s="1"/>
  <c r="E72"/>
  <c r="E66" s="1"/>
  <c r="E116"/>
  <c r="E143"/>
  <c r="E193"/>
  <c r="E223"/>
  <c r="E250"/>
  <c r="E244" s="1"/>
  <c r="E241" s="1"/>
  <c r="E268"/>
  <c r="E350"/>
  <c r="E366"/>
  <c r="E360" s="1"/>
  <c r="E357" s="1"/>
  <c r="E383"/>
  <c r="E377" s="1"/>
  <c r="E400"/>
  <c r="E415"/>
  <c r="E411"/>
  <c r="E409" s="1"/>
  <c r="E155"/>
  <c r="E175"/>
  <c r="E171" s="1"/>
  <c r="E436"/>
  <c r="E452"/>
  <c r="E316"/>
  <c r="F31"/>
  <c r="F72"/>
  <c r="F66" s="1"/>
  <c r="F116"/>
  <c r="F104" s="1"/>
  <c r="F143"/>
  <c r="F141" s="1"/>
  <c r="F193"/>
  <c r="F223"/>
  <c r="F268"/>
  <c r="F260" s="1"/>
  <c r="F350"/>
  <c r="F366"/>
  <c r="F383"/>
  <c r="F377" s="1"/>
  <c r="F400"/>
  <c r="F394" s="1"/>
  <c r="F391" s="1"/>
  <c r="F423"/>
  <c r="F415"/>
  <c r="F413" s="1"/>
  <c r="F155"/>
  <c r="F151" s="1"/>
  <c r="F175"/>
  <c r="F436"/>
  <c r="F452"/>
  <c r="G31"/>
  <c r="G25"/>
  <c r="C25" s="1"/>
  <c r="G72"/>
  <c r="G116"/>
  <c r="G143"/>
  <c r="G135" s="1"/>
  <c r="G193"/>
  <c r="G184" s="1"/>
  <c r="G181" s="1"/>
  <c r="G223"/>
  <c r="G215" s="1"/>
  <c r="G268"/>
  <c r="G350"/>
  <c r="G366"/>
  <c r="G363" s="1"/>
  <c r="G383"/>
  <c r="G377" s="1"/>
  <c r="G400"/>
  <c r="G415"/>
  <c r="G155"/>
  <c r="G151" s="1"/>
  <c r="G175"/>
  <c r="G173" s="1"/>
  <c r="G168" s="1"/>
  <c r="G436"/>
  <c r="G452"/>
  <c r="G449" s="1"/>
  <c r="H31"/>
  <c r="H25" s="1"/>
  <c r="H72"/>
  <c r="H66" s="1"/>
  <c r="H116"/>
  <c r="H143"/>
  <c r="H193"/>
  <c r="H191" s="1"/>
  <c r="H223"/>
  <c r="H221" s="1"/>
  <c r="H268"/>
  <c r="H350"/>
  <c r="H349" s="1"/>
  <c r="H366"/>
  <c r="H360" s="1"/>
  <c r="H383"/>
  <c r="H377" s="1"/>
  <c r="H400"/>
  <c r="H423"/>
  <c r="H415" s="1"/>
  <c r="H413" s="1"/>
  <c r="H155"/>
  <c r="H175"/>
  <c r="H173"/>
  <c r="H168" s="1"/>
  <c r="H436"/>
  <c r="H452"/>
  <c r="H449" s="1"/>
  <c r="H445" s="1"/>
  <c r="I31"/>
  <c r="I25"/>
  <c r="I72"/>
  <c r="I66" s="1"/>
  <c r="I116"/>
  <c r="I143"/>
  <c r="I193"/>
  <c r="I184" s="1"/>
  <c r="I181" s="1"/>
  <c r="I223"/>
  <c r="I268"/>
  <c r="I350"/>
  <c r="I343" s="1"/>
  <c r="I366"/>
  <c r="I383"/>
  <c r="I400"/>
  <c r="I155"/>
  <c r="I151" s="1"/>
  <c r="I175"/>
  <c r="I173" s="1"/>
  <c r="I168" s="1"/>
  <c r="I436"/>
  <c r="I431" s="1"/>
  <c r="I429" s="1"/>
  <c r="I452"/>
  <c r="I449" s="1"/>
  <c r="I445" s="1"/>
  <c r="D367"/>
  <c r="D361" s="1"/>
  <c r="D384"/>
  <c r="D401"/>
  <c r="E367"/>
  <c r="E384"/>
  <c r="E378" s="1"/>
  <c r="E401"/>
  <c r="E395" s="1"/>
  <c r="F367"/>
  <c r="F384"/>
  <c r="F401"/>
  <c r="F395" s="1"/>
  <c r="G367"/>
  <c r="G361" s="1"/>
  <c r="G384"/>
  <c r="G378" s="1"/>
  <c r="G401"/>
  <c r="H367"/>
  <c r="H384"/>
  <c r="H401"/>
  <c r="H395" s="1"/>
  <c r="I367"/>
  <c r="I361" s="1"/>
  <c r="I384"/>
  <c r="I401"/>
  <c r="I395" s="1"/>
  <c r="D29"/>
  <c r="D70"/>
  <c r="D64" s="1"/>
  <c r="D114"/>
  <c r="D30"/>
  <c r="D71"/>
  <c r="D65" s="1"/>
  <c r="D115"/>
  <c r="D103" s="1"/>
  <c r="D101" s="1"/>
  <c r="E29"/>
  <c r="E70"/>
  <c r="E30"/>
  <c r="E24" s="1"/>
  <c r="E71"/>
  <c r="E115"/>
  <c r="F29"/>
  <c r="F70"/>
  <c r="F30"/>
  <c r="F24" s="1"/>
  <c r="F71"/>
  <c r="F115"/>
  <c r="G29"/>
  <c r="G70"/>
  <c r="G30"/>
  <c r="G24" s="1"/>
  <c r="G71"/>
  <c r="G65" s="1"/>
  <c r="G115"/>
  <c r="H29"/>
  <c r="H70"/>
  <c r="H68" s="1"/>
  <c r="H30"/>
  <c r="H24"/>
  <c r="H71"/>
  <c r="H115"/>
  <c r="I29"/>
  <c r="I23" s="1"/>
  <c r="I70"/>
  <c r="I64" s="1"/>
  <c r="I30"/>
  <c r="I24" s="1"/>
  <c r="I21" s="1"/>
  <c r="I71"/>
  <c r="I115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5" s="1"/>
  <c r="A76" s="1"/>
  <c r="A79" s="1"/>
  <c r="A80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D25"/>
  <c r="E23"/>
  <c r="F25"/>
  <c r="G23"/>
  <c r="C22"/>
  <c r="C33"/>
  <c r="C32" s="1"/>
  <c r="D32"/>
  <c r="E32"/>
  <c r="F32"/>
  <c r="G32"/>
  <c r="H32"/>
  <c r="I32"/>
  <c r="D34"/>
  <c r="C34" s="1"/>
  <c r="E34"/>
  <c r="F34"/>
  <c r="C35"/>
  <c r="D36"/>
  <c r="C36" s="1"/>
  <c r="E36"/>
  <c r="F36"/>
  <c r="C37"/>
  <c r="D38"/>
  <c r="C38" s="1"/>
  <c r="E38"/>
  <c r="F38"/>
  <c r="C39"/>
  <c r="C40"/>
  <c r="D42"/>
  <c r="E42"/>
  <c r="F42"/>
  <c r="G42"/>
  <c r="H42"/>
  <c r="I42"/>
  <c r="D44"/>
  <c r="E44"/>
  <c r="C44" s="1"/>
  <c r="F44"/>
  <c r="G44"/>
  <c r="H44"/>
  <c r="I44"/>
  <c r="D46"/>
  <c r="E46"/>
  <c r="F46"/>
  <c r="G46"/>
  <c r="C46" s="1"/>
  <c r="H46"/>
  <c r="I46"/>
  <c r="C47"/>
  <c r="E49"/>
  <c r="C49" s="1"/>
  <c r="E51"/>
  <c r="C51" s="1"/>
  <c r="C52"/>
  <c r="D53"/>
  <c r="E53"/>
  <c r="C54"/>
  <c r="C56"/>
  <c r="C55" s="1"/>
  <c r="D55"/>
  <c r="E55"/>
  <c r="F55"/>
  <c r="G55"/>
  <c r="H55"/>
  <c r="I55"/>
  <c r="C57"/>
  <c r="E57"/>
  <c r="E59"/>
  <c r="E65"/>
  <c r="F64"/>
  <c r="H64"/>
  <c r="H65"/>
  <c r="D73"/>
  <c r="E73"/>
  <c r="F73"/>
  <c r="G73"/>
  <c r="H73"/>
  <c r="I73"/>
  <c r="D76"/>
  <c r="E76"/>
  <c r="F76"/>
  <c r="G76"/>
  <c r="H76"/>
  <c r="I76"/>
  <c r="D82"/>
  <c r="E82"/>
  <c r="F82"/>
  <c r="G82"/>
  <c r="H82"/>
  <c r="I82"/>
  <c r="D84"/>
  <c r="E84"/>
  <c r="F84"/>
  <c r="G84"/>
  <c r="H84"/>
  <c r="I84"/>
  <c r="C85"/>
  <c r="D86"/>
  <c r="E86"/>
  <c r="F86"/>
  <c r="G86"/>
  <c r="H86"/>
  <c r="I86"/>
  <c r="C87"/>
  <c r="D88"/>
  <c r="E88"/>
  <c r="F88"/>
  <c r="G88"/>
  <c r="H88"/>
  <c r="I88"/>
  <c r="D90"/>
  <c r="E90"/>
  <c r="F90"/>
  <c r="G90"/>
  <c r="H90"/>
  <c r="I90"/>
  <c r="C91"/>
  <c r="D92"/>
  <c r="E92"/>
  <c r="F92"/>
  <c r="G92"/>
  <c r="H92"/>
  <c r="I92"/>
  <c r="C93"/>
  <c r="D94"/>
  <c r="E94"/>
  <c r="F94"/>
  <c r="G94"/>
  <c r="H94"/>
  <c r="I94"/>
  <c r="D96"/>
  <c r="E96"/>
  <c r="F96"/>
  <c r="G96"/>
  <c r="H96"/>
  <c r="I96"/>
  <c r="C97"/>
  <c r="D98"/>
  <c r="E98"/>
  <c r="F98"/>
  <c r="G98"/>
  <c r="H98"/>
  <c r="I98"/>
  <c r="C99"/>
  <c r="C109"/>
  <c r="C110"/>
  <c r="C108"/>
  <c r="D102"/>
  <c r="E103"/>
  <c r="E114"/>
  <c r="E102" s="1"/>
  <c r="F114"/>
  <c r="F102" s="1"/>
  <c r="G103"/>
  <c r="G104"/>
  <c r="G114"/>
  <c r="H104"/>
  <c r="H114"/>
  <c r="H102" s="1"/>
  <c r="I103"/>
  <c r="I104"/>
  <c r="I114"/>
  <c r="D106"/>
  <c r="E106"/>
  <c r="F106"/>
  <c r="G106"/>
  <c r="H106"/>
  <c r="I106"/>
  <c r="C119"/>
  <c r="D117"/>
  <c r="E117"/>
  <c r="F117"/>
  <c r="G117"/>
  <c r="H117"/>
  <c r="I117"/>
  <c r="C121"/>
  <c r="C120" s="1"/>
  <c r="D120"/>
  <c r="E120"/>
  <c r="F120"/>
  <c r="G120"/>
  <c r="H120"/>
  <c r="I120"/>
  <c r="C123"/>
  <c r="C122" s="1"/>
  <c r="D122"/>
  <c r="E122"/>
  <c r="F122"/>
  <c r="G122"/>
  <c r="H122"/>
  <c r="I122"/>
  <c r="C127"/>
  <c r="D124"/>
  <c r="E124"/>
  <c r="F124"/>
  <c r="G124"/>
  <c r="H124"/>
  <c r="I124"/>
  <c r="C128"/>
  <c r="A129"/>
  <c r="A130" s="1"/>
  <c r="A131" s="1"/>
  <c r="A132" s="1"/>
  <c r="A133"/>
  <c r="A134" s="1"/>
  <c r="A135" s="1"/>
  <c r="A136" s="1"/>
  <c r="A137" s="1"/>
  <c r="A138" s="1"/>
  <c r="A139" s="1"/>
  <c r="A140" s="1"/>
  <c r="A141" s="1"/>
  <c r="A142" s="1"/>
  <c r="A143" s="1"/>
  <c r="A144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C129"/>
  <c r="C130"/>
  <c r="C138"/>
  <c r="C139"/>
  <c r="D134"/>
  <c r="E134"/>
  <c r="F135"/>
  <c r="G134"/>
  <c r="G132" s="1"/>
  <c r="I135"/>
  <c r="D137"/>
  <c r="E137"/>
  <c r="F137"/>
  <c r="G137"/>
  <c r="H137"/>
  <c r="I137"/>
  <c r="C146"/>
  <c r="C144" s="1"/>
  <c r="D144"/>
  <c r="E144"/>
  <c r="F144"/>
  <c r="G144"/>
  <c r="H144"/>
  <c r="I144"/>
  <c r="F150"/>
  <c r="F149" s="1"/>
  <c r="D156"/>
  <c r="E156"/>
  <c r="F156"/>
  <c r="G156"/>
  <c r="H156"/>
  <c r="I156"/>
  <c r="C157"/>
  <c r="C158"/>
  <c r="C161"/>
  <c r="C162"/>
  <c r="C159" s="1"/>
  <c r="D159"/>
  <c r="E159"/>
  <c r="F159"/>
  <c r="G159"/>
  <c r="H159"/>
  <c r="I159"/>
  <c r="C164"/>
  <c r="C163" s="1"/>
  <c r="D163"/>
  <c r="E163"/>
  <c r="F163"/>
  <c r="G163"/>
  <c r="H163"/>
  <c r="I163"/>
  <c r="C166"/>
  <c r="C165" s="1"/>
  <c r="D165"/>
  <c r="E165"/>
  <c r="F165"/>
  <c r="G165"/>
  <c r="H165"/>
  <c r="I165"/>
  <c r="E173"/>
  <c r="E168" s="1"/>
  <c r="C170"/>
  <c r="D176"/>
  <c r="C176" s="1"/>
  <c r="E176"/>
  <c r="F176"/>
  <c r="C177"/>
  <c r="D178"/>
  <c r="E178"/>
  <c r="F178"/>
  <c r="C179"/>
  <c r="C188"/>
  <c r="C183" s="1"/>
  <c r="C189"/>
  <c r="D184"/>
  <c r="D181" s="1"/>
  <c r="E184"/>
  <c r="E181"/>
  <c r="D183"/>
  <c r="E183"/>
  <c r="F183"/>
  <c r="G183"/>
  <c r="H183"/>
  <c r="I183"/>
  <c r="C187"/>
  <c r="D186"/>
  <c r="E186"/>
  <c r="F186"/>
  <c r="G186"/>
  <c r="H186"/>
  <c r="I186"/>
  <c r="D194"/>
  <c r="E194"/>
  <c r="F194"/>
  <c r="C194" s="1"/>
  <c r="G194"/>
  <c r="H194"/>
  <c r="I194"/>
  <c r="C195"/>
  <c r="D196"/>
  <c r="E196"/>
  <c r="F196"/>
  <c r="G196"/>
  <c r="C196" s="1"/>
  <c r="H196"/>
  <c r="I196"/>
  <c r="C197"/>
  <c r="C199"/>
  <c r="C198" s="1"/>
  <c r="D198"/>
  <c r="E198"/>
  <c r="F198"/>
  <c r="G198"/>
  <c r="H198"/>
  <c r="I198"/>
  <c r="D200"/>
  <c r="E200"/>
  <c r="F200"/>
  <c r="G200"/>
  <c r="H200"/>
  <c r="I200"/>
  <c r="C201"/>
  <c r="D205"/>
  <c r="D203" s="1"/>
  <c r="E205"/>
  <c r="E203" s="1"/>
  <c r="F205"/>
  <c r="F203" s="1"/>
  <c r="G205"/>
  <c r="G203"/>
  <c r="H205"/>
  <c r="H203" s="1"/>
  <c r="I205"/>
  <c r="I203" s="1"/>
  <c r="D208"/>
  <c r="E208"/>
  <c r="F208"/>
  <c r="G208"/>
  <c r="H208"/>
  <c r="I208"/>
  <c r="C210"/>
  <c r="C211"/>
  <c r="D214"/>
  <c r="E214"/>
  <c r="E215"/>
  <c r="F214"/>
  <c r="G214"/>
  <c r="H214"/>
  <c r="I214"/>
  <c r="C218"/>
  <c r="C214" s="1"/>
  <c r="D217"/>
  <c r="E217"/>
  <c r="F217"/>
  <c r="G217"/>
  <c r="H217"/>
  <c r="I217"/>
  <c r="C219"/>
  <c r="E221"/>
  <c r="G221"/>
  <c r="C225"/>
  <c r="C227"/>
  <c r="C229"/>
  <c r="C228" s="1"/>
  <c r="C231"/>
  <c r="C230" s="1"/>
  <c r="C224"/>
  <c r="D224"/>
  <c r="E224"/>
  <c r="F224"/>
  <c r="G224"/>
  <c r="H224"/>
  <c r="I224"/>
  <c r="B225"/>
  <c r="D226"/>
  <c r="E226"/>
  <c r="F226"/>
  <c r="G226"/>
  <c r="H226"/>
  <c r="I226"/>
  <c r="D228"/>
  <c r="E228"/>
  <c r="F228"/>
  <c r="G228"/>
  <c r="H228"/>
  <c r="I228"/>
  <c r="D230"/>
  <c r="E230"/>
  <c r="F230"/>
  <c r="G230"/>
  <c r="H230"/>
  <c r="I230"/>
  <c r="D234"/>
  <c r="E234"/>
  <c r="F234"/>
  <c r="G234"/>
  <c r="H234"/>
  <c r="I234"/>
  <c r="C239"/>
  <c r="C238"/>
  <c r="D237"/>
  <c r="E237"/>
  <c r="F237"/>
  <c r="G237"/>
  <c r="H237"/>
  <c r="I237"/>
  <c r="C246"/>
  <c r="C245"/>
  <c r="D245"/>
  <c r="E245"/>
  <c r="F245"/>
  <c r="G245"/>
  <c r="H245"/>
  <c r="I245"/>
  <c r="C248"/>
  <c r="C247"/>
  <c r="D247"/>
  <c r="E247"/>
  <c r="F247"/>
  <c r="G247"/>
  <c r="H247"/>
  <c r="I247"/>
  <c r="D249"/>
  <c r="E249"/>
  <c r="F249" s="1"/>
  <c r="G249" s="1"/>
  <c r="H249" s="1"/>
  <c r="I249" s="1"/>
  <c r="C252"/>
  <c r="C251" s="1"/>
  <c r="D251"/>
  <c r="E251"/>
  <c r="F251"/>
  <c r="G251"/>
  <c r="H251"/>
  <c r="I251"/>
  <c r="C254"/>
  <c r="C253" s="1"/>
  <c r="D253"/>
  <c r="E253"/>
  <c r="F253"/>
  <c r="G253"/>
  <c r="H253"/>
  <c r="I253"/>
  <c r="C256"/>
  <c r="C255" s="1"/>
  <c r="D255"/>
  <c r="E255"/>
  <c r="F255"/>
  <c r="G255"/>
  <c r="H255"/>
  <c r="I255"/>
  <c r="A258"/>
  <c r="A259" s="1"/>
  <c r="A260" s="1"/>
  <c r="A261" s="1"/>
  <c r="A262" s="1"/>
  <c r="A263" s="1"/>
  <c r="A264" s="1"/>
  <c r="A265" s="1"/>
  <c r="A266" s="1"/>
  <c r="A267" s="1"/>
  <c r="A268" s="1"/>
  <c r="A269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6" s="1"/>
  <c r="A307" s="1"/>
  <c r="E260"/>
  <c r="H259"/>
  <c r="I260"/>
  <c r="G259"/>
  <c r="G258" s="1"/>
  <c r="G260"/>
  <c r="C263"/>
  <c r="C264"/>
  <c r="D262"/>
  <c r="C262" s="1"/>
  <c r="E262"/>
  <c r="F262"/>
  <c r="G262"/>
  <c r="H262"/>
  <c r="I262"/>
  <c r="C271"/>
  <c r="C272"/>
  <c r="C270" s="1"/>
  <c r="D270"/>
  <c r="E270"/>
  <c r="F270"/>
  <c r="G270"/>
  <c r="H270"/>
  <c r="I270"/>
  <c r="C274"/>
  <c r="C273"/>
  <c r="D273"/>
  <c r="E273"/>
  <c r="F273"/>
  <c r="G273"/>
  <c r="H273"/>
  <c r="I273"/>
  <c r="C276"/>
  <c r="C275"/>
  <c r="D275"/>
  <c r="E275"/>
  <c r="F275"/>
  <c r="G275"/>
  <c r="H275"/>
  <c r="I275"/>
  <c r="C278"/>
  <c r="C277"/>
  <c r="D277"/>
  <c r="E277"/>
  <c r="F277"/>
  <c r="G277"/>
  <c r="H277"/>
  <c r="I277"/>
  <c r="C280"/>
  <c r="C279" s="1"/>
  <c r="D279"/>
  <c r="E279"/>
  <c r="F279"/>
  <c r="G279"/>
  <c r="H279"/>
  <c r="I279"/>
  <c r="C282"/>
  <c r="C281" s="1"/>
  <c r="D281"/>
  <c r="E281"/>
  <c r="F281"/>
  <c r="C284"/>
  <c r="C283" s="1"/>
  <c r="D283"/>
  <c r="E283"/>
  <c r="F283"/>
  <c r="G283"/>
  <c r="H283"/>
  <c r="I283"/>
  <c r="C286"/>
  <c r="C285" s="1"/>
  <c r="D285"/>
  <c r="E285"/>
  <c r="F285"/>
  <c r="G285"/>
  <c r="H285"/>
  <c r="I285"/>
  <c r="C288"/>
  <c r="C287" s="1"/>
  <c r="D287"/>
  <c r="E287"/>
  <c r="F287"/>
  <c r="G287"/>
  <c r="H287"/>
  <c r="I287"/>
  <c r="D289"/>
  <c r="C289" s="1"/>
  <c r="C290"/>
  <c r="D291"/>
  <c r="C291" s="1"/>
  <c r="E291"/>
  <c r="F291"/>
  <c r="C293"/>
  <c r="C294"/>
  <c r="D295"/>
  <c r="E295"/>
  <c r="F295"/>
  <c r="G295"/>
  <c r="C295" s="1"/>
  <c r="H295"/>
  <c r="I295"/>
  <c r="C296"/>
  <c r="C297"/>
  <c r="D298"/>
  <c r="E298"/>
  <c r="C299"/>
  <c r="C300"/>
  <c r="D301"/>
  <c r="E301"/>
  <c r="F301"/>
  <c r="G301"/>
  <c r="H301"/>
  <c r="I301"/>
  <c r="C302"/>
  <c r="C303"/>
  <c r="D304"/>
  <c r="E304"/>
  <c r="F304"/>
  <c r="G304"/>
  <c r="H304"/>
  <c r="I304"/>
  <c r="C306"/>
  <c r="C307"/>
  <c r="A309"/>
  <c r="D310"/>
  <c r="D311"/>
  <c r="D312"/>
  <c r="E310"/>
  <c r="E312"/>
  <c r="F310"/>
  <c r="F311"/>
  <c r="F312"/>
  <c r="G310"/>
  <c r="G311"/>
  <c r="G309" s="1"/>
  <c r="G312"/>
  <c r="H310"/>
  <c r="H311"/>
  <c r="H312"/>
  <c r="I310"/>
  <c r="I311"/>
  <c r="I312"/>
  <c r="A314"/>
  <c r="A315" s="1"/>
  <c r="E318"/>
  <c r="A341"/>
  <c r="A342"/>
  <c r="A343" s="1"/>
  <c r="A344" s="1"/>
  <c r="A345" s="1"/>
  <c r="A346" s="1"/>
  <c r="A347" s="1"/>
  <c r="A348" s="1"/>
  <c r="A349" s="1"/>
  <c r="A350" s="1"/>
  <c r="A351" s="1"/>
  <c r="A352" s="1"/>
  <c r="A353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C346"/>
  <c r="C342" s="1"/>
  <c r="C347"/>
  <c r="D342"/>
  <c r="D343"/>
  <c r="E342"/>
  <c r="E341" s="1"/>
  <c r="E343"/>
  <c r="F342"/>
  <c r="G342"/>
  <c r="H342"/>
  <c r="I342"/>
  <c r="I341" s="1"/>
  <c r="B342"/>
  <c r="B343"/>
  <c r="D345"/>
  <c r="E345"/>
  <c r="F345"/>
  <c r="G345"/>
  <c r="H345"/>
  <c r="I345"/>
  <c r="D349"/>
  <c r="E349"/>
  <c r="C349" s="1"/>
  <c r="I349"/>
  <c r="D351"/>
  <c r="C351" s="1"/>
  <c r="E351"/>
  <c r="I351"/>
  <c r="F351"/>
  <c r="G351"/>
  <c r="H351"/>
  <c r="C352"/>
  <c r="D354"/>
  <c r="E354"/>
  <c r="C354" s="1"/>
  <c r="I354"/>
  <c r="F354"/>
  <c r="G354"/>
  <c r="H354"/>
  <c r="C355"/>
  <c r="E361"/>
  <c r="F358"/>
  <c r="H361"/>
  <c r="I359"/>
  <c r="D368"/>
  <c r="E368"/>
  <c r="F368"/>
  <c r="G368"/>
  <c r="H368"/>
  <c r="I368"/>
  <c r="B369"/>
  <c r="C369"/>
  <c r="C370"/>
  <c r="B371"/>
  <c r="C371"/>
  <c r="C372"/>
  <c r="D375"/>
  <c r="D376"/>
  <c r="F375"/>
  <c r="F376"/>
  <c r="F378"/>
  <c r="H375"/>
  <c r="I377"/>
  <c r="C377" s="1"/>
  <c r="I378"/>
  <c r="C386"/>
  <c r="C387"/>
  <c r="C388"/>
  <c r="C385" s="1"/>
  <c r="C389"/>
  <c r="D385"/>
  <c r="E385"/>
  <c r="F385"/>
  <c r="G385"/>
  <c r="H385"/>
  <c r="I385"/>
  <c r="D393"/>
  <c r="D395"/>
  <c r="E393"/>
  <c r="G393"/>
  <c r="G391" s="1"/>
  <c r="G394"/>
  <c r="G395"/>
  <c r="H394"/>
  <c r="I393"/>
  <c r="I394"/>
  <c r="G397"/>
  <c r="C403"/>
  <c r="C404"/>
  <c r="D402"/>
  <c r="E402"/>
  <c r="F402"/>
  <c r="G402"/>
  <c r="H402"/>
  <c r="I402"/>
  <c r="C405"/>
  <c r="C407"/>
  <c r="C417"/>
  <c r="C419"/>
  <c r="C418" s="1"/>
  <c r="C421"/>
  <c r="C420" s="1"/>
  <c r="C425"/>
  <c r="C424" s="1"/>
  <c r="H427"/>
  <c r="I427" s="1"/>
  <c r="I426" s="1"/>
  <c r="D411"/>
  <c r="D409" s="1"/>
  <c r="F411"/>
  <c r="F409" s="1"/>
  <c r="H411"/>
  <c r="H409" s="1"/>
  <c r="D413"/>
  <c r="D416"/>
  <c r="E416"/>
  <c r="F416"/>
  <c r="G416"/>
  <c r="H416"/>
  <c r="I416"/>
  <c r="D418"/>
  <c r="E418"/>
  <c r="F418"/>
  <c r="G418"/>
  <c r="H418"/>
  <c r="I418"/>
  <c r="D420"/>
  <c r="E420"/>
  <c r="F420"/>
  <c r="G420"/>
  <c r="H420"/>
  <c r="I420"/>
  <c r="D422"/>
  <c r="E422" s="1"/>
  <c r="F422" s="1"/>
  <c r="H422"/>
  <c r="D424"/>
  <c r="E424"/>
  <c r="F424"/>
  <c r="G424"/>
  <c r="H424"/>
  <c r="I424"/>
  <c r="D426"/>
  <c r="E426"/>
  <c r="F426"/>
  <c r="G426"/>
  <c r="C432"/>
  <c r="F431"/>
  <c r="F429" s="1"/>
  <c r="G431"/>
  <c r="G429" s="1"/>
  <c r="C437"/>
  <c r="E438"/>
  <c r="E434" s="1"/>
  <c r="C439"/>
  <c r="C440"/>
  <c r="C441"/>
  <c r="G445"/>
  <c r="H444"/>
  <c r="H450"/>
  <c r="E453"/>
  <c r="F453"/>
  <c r="G453"/>
  <c r="H453"/>
  <c r="I453"/>
  <c r="E456"/>
  <c r="F456"/>
  <c r="G456"/>
  <c r="H456"/>
  <c r="I456"/>
  <c r="E459"/>
  <c r="F459"/>
  <c r="G459"/>
  <c r="H459"/>
  <c r="I459"/>
  <c r="E462"/>
  <c r="F462"/>
  <c r="G462"/>
  <c r="H462"/>
  <c r="I462"/>
  <c r="E465"/>
  <c r="F465"/>
  <c r="G465"/>
  <c r="H465"/>
  <c r="I465"/>
  <c r="E468"/>
  <c r="F468"/>
  <c r="G468"/>
  <c r="H468"/>
  <c r="I468"/>
  <c r="C469"/>
  <c r="C470"/>
  <c r="D473"/>
  <c r="E473"/>
  <c r="F473"/>
  <c r="G473"/>
  <c r="H473"/>
  <c r="I473"/>
  <c r="C474"/>
  <c r="C475"/>
  <c r="D476"/>
  <c r="E476"/>
  <c r="F476"/>
  <c r="G476"/>
  <c r="H476"/>
  <c r="I476"/>
  <c r="C477"/>
  <c r="C478"/>
  <c r="D13" i="2"/>
  <c r="F13"/>
  <c r="C45" i="3"/>
  <c r="D45"/>
  <c r="E45"/>
  <c r="F45"/>
  <c r="G45"/>
  <c r="B45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H397" i="4"/>
  <c r="F380"/>
  <c r="H215"/>
  <c r="H213" s="1"/>
  <c r="E191"/>
  <c r="H171"/>
  <c r="E430"/>
  <c r="C268"/>
  <c r="C260" s="1"/>
  <c r="E413"/>
  <c r="G171"/>
  <c r="H134"/>
  <c r="F15" i="2"/>
  <c r="D68" i="4"/>
  <c r="C114"/>
  <c r="C102" s="1"/>
  <c r="E64"/>
  <c r="E68"/>
  <c r="H380"/>
  <c r="H378"/>
  <c r="H374" s="1"/>
  <c r="D378"/>
  <c r="C384"/>
  <c r="I171"/>
  <c r="I360"/>
  <c r="I357" s="1"/>
  <c r="I363"/>
  <c r="H151"/>
  <c r="H153"/>
  <c r="F153"/>
  <c r="F360"/>
  <c r="F184"/>
  <c r="F181" s="1"/>
  <c r="F191"/>
  <c r="E431"/>
  <c r="E394"/>
  <c r="E141"/>
  <c r="E135"/>
  <c r="E132" s="1"/>
  <c r="D241"/>
  <c r="D235"/>
  <c r="I448"/>
  <c r="I444" s="1"/>
  <c r="I443" s="1"/>
  <c r="F444"/>
  <c r="C13"/>
  <c r="G64"/>
  <c r="G375"/>
  <c r="G380"/>
  <c r="E363"/>
  <c r="I191"/>
  <c r="C31"/>
  <c r="F393"/>
  <c r="I376"/>
  <c r="E376"/>
  <c r="E259"/>
  <c r="E258" s="1"/>
  <c r="E266"/>
  <c r="D309"/>
  <c r="C117"/>
  <c r="E21"/>
  <c r="D16"/>
  <c r="C115"/>
  <c r="E213"/>
  <c r="C106"/>
  <c r="C143"/>
  <c r="C345"/>
  <c r="I266"/>
  <c r="I153"/>
  <c r="D15" i="2"/>
  <c r="H447" i="4"/>
  <c r="H443"/>
  <c r="F12"/>
  <c r="C467"/>
  <c r="D466"/>
  <c r="D215"/>
  <c r="D213" s="1"/>
  <c r="I150"/>
  <c r="I149"/>
  <c r="F134"/>
  <c r="F132" s="1"/>
  <c r="D66"/>
  <c r="D23"/>
  <c r="C365"/>
  <c r="D363"/>
  <c r="C298"/>
  <c r="C217"/>
  <c r="G213"/>
  <c r="I65"/>
  <c r="I62"/>
  <c r="C42"/>
  <c r="E27"/>
  <c r="H19"/>
  <c r="H11" s="1"/>
  <c r="D19"/>
  <c r="C402"/>
  <c r="C367"/>
  <c r="D341"/>
  <c r="C206"/>
  <c r="E150"/>
  <c r="C137"/>
  <c r="H112"/>
  <c r="F16"/>
  <c r="F8" s="1"/>
  <c r="I19"/>
  <c r="I11" s="1"/>
  <c r="E19"/>
  <c r="E11" s="1"/>
  <c r="F17"/>
  <c r="F9" s="1"/>
  <c r="C399"/>
  <c r="C393" s="1"/>
  <c r="C468"/>
  <c r="C368"/>
  <c r="C438"/>
  <c r="C301"/>
  <c r="C237"/>
  <c r="C234"/>
  <c r="C73"/>
  <c r="D8"/>
  <c r="E12"/>
  <c r="G12"/>
  <c r="I12"/>
  <c r="C23"/>
  <c r="D27"/>
  <c r="D24"/>
  <c r="I423"/>
  <c r="I415" s="1"/>
  <c r="C64"/>
  <c r="D62"/>
  <c r="C466" l="1"/>
  <c r="D465"/>
  <c r="F309"/>
  <c r="C310"/>
  <c r="H27"/>
  <c r="F397"/>
  <c r="D233"/>
  <c r="H426"/>
  <c r="C135"/>
  <c r="C400"/>
  <c r="D391"/>
  <c r="I68"/>
  <c r="H103"/>
  <c r="H101" s="1"/>
  <c r="H17"/>
  <c r="H9" s="1"/>
  <c r="G21"/>
  <c r="F65"/>
  <c r="F62" s="1"/>
  <c r="F68"/>
  <c r="F343"/>
  <c r="F341" s="1"/>
  <c r="F349"/>
  <c r="E314"/>
  <c r="E311"/>
  <c r="C311" s="1"/>
  <c r="E104"/>
  <c r="E101" s="1"/>
  <c r="C116"/>
  <c r="C104" s="1"/>
  <c r="D151"/>
  <c r="C155"/>
  <c r="C27"/>
  <c r="G360"/>
  <c r="G357" s="1"/>
  <c r="C366"/>
  <c r="F171"/>
  <c r="C175"/>
  <c r="F173"/>
  <c r="F168" s="1"/>
  <c r="I375"/>
  <c r="I374" s="1"/>
  <c r="I380"/>
  <c r="E375"/>
  <c r="C375" s="1"/>
  <c r="C381"/>
  <c r="C304"/>
  <c r="C200"/>
  <c r="C53"/>
  <c r="F363"/>
  <c r="F19"/>
  <c r="F11" s="1"/>
  <c r="F361"/>
  <c r="C401"/>
  <c r="C395" s="1"/>
  <c r="I215"/>
  <c r="I221"/>
  <c r="H431"/>
  <c r="H429" s="1"/>
  <c r="C436"/>
  <c r="C434" s="1"/>
  <c r="H391"/>
  <c r="D397"/>
  <c r="G376"/>
  <c r="C382"/>
  <c r="H184"/>
  <c r="H181" s="1"/>
  <c r="C223"/>
  <c r="C226"/>
  <c r="C208"/>
  <c r="C186"/>
  <c r="I102"/>
  <c r="I101" s="1"/>
  <c r="I112"/>
  <c r="C98"/>
  <c r="C96"/>
  <c r="C94"/>
  <c r="C92"/>
  <c r="C90"/>
  <c r="C88"/>
  <c r="C86"/>
  <c r="C84"/>
  <c r="C76"/>
  <c r="D135"/>
  <c r="D141"/>
  <c r="D150"/>
  <c r="C154"/>
  <c r="D153"/>
  <c r="G448"/>
  <c r="G450"/>
  <c r="H12"/>
  <c r="C12" s="1"/>
  <c r="D12"/>
  <c r="C476"/>
  <c r="C178"/>
  <c r="H363"/>
  <c r="I258"/>
  <c r="C267"/>
  <c r="C142"/>
  <c r="C124"/>
  <c r="C30"/>
  <c r="G16"/>
  <c r="G8" s="1"/>
  <c r="I27"/>
  <c r="G19"/>
  <c r="G11" s="1"/>
  <c r="E62"/>
  <c r="D112"/>
  <c r="H343"/>
  <c r="H341" s="1"/>
  <c r="D132"/>
  <c r="I397"/>
  <c r="E397"/>
  <c r="I413"/>
  <c r="I411"/>
  <c r="I409" s="1"/>
  <c r="C431"/>
  <c r="E112"/>
  <c r="C19"/>
  <c r="C11" s="1"/>
  <c r="H309"/>
  <c r="G191"/>
  <c r="C416"/>
  <c r="F374"/>
  <c r="I213"/>
  <c r="C156"/>
  <c r="H23"/>
  <c r="H21" s="1"/>
  <c r="H16"/>
  <c r="H8" s="1"/>
  <c r="H141"/>
  <c r="H135"/>
  <c r="G411"/>
  <c r="G409" s="1"/>
  <c r="G413"/>
  <c r="G343"/>
  <c r="G341" s="1"/>
  <c r="G349"/>
  <c r="C350"/>
  <c r="C343" s="1"/>
  <c r="C341" s="1"/>
  <c r="E449"/>
  <c r="E450"/>
  <c r="C359"/>
  <c r="C364"/>
  <c r="D358"/>
  <c r="C112"/>
  <c r="E153"/>
  <c r="E151"/>
  <c r="E149" s="1"/>
  <c r="C423"/>
  <c r="C24"/>
  <c r="E380"/>
  <c r="C205"/>
  <c r="H132"/>
  <c r="I422"/>
  <c r="C422"/>
  <c r="E235"/>
  <c r="E233" s="1"/>
  <c r="G112"/>
  <c r="G102"/>
  <c r="G101" s="1"/>
  <c r="H260"/>
  <c r="H258" s="1"/>
  <c r="H266"/>
  <c r="F450"/>
  <c r="F449"/>
  <c r="F215"/>
  <c r="F213" s="1"/>
  <c r="C213" s="1"/>
  <c r="F221"/>
  <c r="C221" s="1"/>
  <c r="C72"/>
  <c r="C427"/>
  <c r="C426" s="1"/>
  <c r="C378"/>
  <c r="F250"/>
  <c r="G27"/>
  <c r="C103"/>
  <c r="C101" s="1"/>
  <c r="E374"/>
  <c r="C473"/>
  <c r="D374"/>
  <c r="C312"/>
  <c r="F112"/>
  <c r="F103"/>
  <c r="F101" s="1"/>
  <c r="F23"/>
  <c r="F21" s="1"/>
  <c r="F27"/>
  <c r="H357"/>
  <c r="G68"/>
  <c r="C68" s="1"/>
  <c r="G66"/>
  <c r="G62" s="1"/>
  <c r="D171"/>
  <c r="C171" s="1"/>
  <c r="D173"/>
  <c r="D168" s="1"/>
  <c r="C168" s="1"/>
  <c r="D260"/>
  <c r="D258" s="1"/>
  <c r="D266"/>
  <c r="D380"/>
  <c r="E429"/>
  <c r="I391"/>
  <c r="E309"/>
  <c r="C203"/>
  <c r="E391"/>
  <c r="C430"/>
  <c r="C429" s="1"/>
  <c r="I309"/>
  <c r="F12" i="2"/>
  <c r="D9"/>
  <c r="D14"/>
  <c r="D10" s="1"/>
  <c r="D8" s="1"/>
  <c r="E15"/>
  <c r="E9"/>
  <c r="F9"/>
  <c r="D11" i="4"/>
  <c r="D21"/>
  <c r="C21" s="1"/>
  <c r="D464"/>
  <c r="C465"/>
  <c r="I447"/>
  <c r="I17"/>
  <c r="I9" s="1"/>
  <c r="D149"/>
  <c r="C16"/>
  <c r="C8" s="1"/>
  <c r="C363"/>
  <c r="E17"/>
  <c r="C360"/>
  <c r="G150"/>
  <c r="G153"/>
  <c r="C153" s="1"/>
  <c r="F259"/>
  <c r="F258" s="1"/>
  <c r="C258" s="1"/>
  <c r="F266"/>
  <c r="I134"/>
  <c r="I132" s="1"/>
  <c r="I141"/>
  <c r="H62"/>
  <c r="C383"/>
  <c r="C193"/>
  <c r="C173" l="1"/>
  <c r="C309"/>
  <c r="C259"/>
  <c r="C266"/>
  <c r="G447"/>
  <c r="G444"/>
  <c r="G443" s="1"/>
  <c r="G17"/>
  <c r="G9" s="1"/>
  <c r="C380"/>
  <c r="C397"/>
  <c r="C394"/>
  <c r="C391" s="1"/>
  <c r="C134"/>
  <c r="C132" s="1"/>
  <c r="C141"/>
  <c r="G374"/>
  <c r="C376"/>
  <c r="C361"/>
  <c r="F357"/>
  <c r="C65"/>
  <c r="E445"/>
  <c r="E443" s="1"/>
  <c r="E447"/>
  <c r="C374"/>
  <c r="C215"/>
  <c r="F445"/>
  <c r="F443" s="1"/>
  <c r="F447"/>
  <c r="C62"/>
  <c r="E18"/>
  <c r="E10" s="1"/>
  <c r="C66"/>
  <c r="D357"/>
  <c r="C357" s="1"/>
  <c r="C358"/>
  <c r="C151"/>
  <c r="F244"/>
  <c r="G250"/>
  <c r="C415"/>
  <c r="C10" i="2"/>
  <c r="C8" s="1"/>
  <c r="F10"/>
  <c r="F8" s="1"/>
  <c r="D12"/>
  <c r="C191" i="4"/>
  <c r="C184"/>
  <c r="C181" s="1"/>
  <c r="G149"/>
  <c r="C149" s="1"/>
  <c r="C150"/>
  <c r="E9"/>
  <c r="D463"/>
  <c r="C464"/>
  <c r="C413" l="1"/>
  <c r="C411"/>
  <c r="C409" s="1"/>
  <c r="G244"/>
  <c r="H250"/>
  <c r="E15"/>
  <c r="E7"/>
  <c r="F18"/>
  <c r="F241"/>
  <c r="F235"/>
  <c r="F233" s="1"/>
  <c r="C463"/>
  <c r="D462"/>
  <c r="H244" l="1"/>
  <c r="I250"/>
  <c r="G235"/>
  <c r="G233" s="1"/>
  <c r="G241"/>
  <c r="G18"/>
  <c r="F10"/>
  <c r="F7" s="1"/>
  <c r="F15"/>
  <c r="D461"/>
  <c r="C462"/>
  <c r="I244" l="1"/>
  <c r="C250"/>
  <c r="C249" s="1"/>
  <c r="G10"/>
  <c r="G7" s="1"/>
  <c r="G15"/>
  <c r="H235"/>
  <c r="H233" s="1"/>
  <c r="H241"/>
  <c r="H18"/>
  <c r="D460"/>
  <c r="C461"/>
  <c r="H10" l="1"/>
  <c r="H7" s="1"/>
  <c r="H15"/>
  <c r="C244"/>
  <c r="I235"/>
  <c r="I233" s="1"/>
  <c r="C233" s="1"/>
  <c r="I241"/>
  <c r="I18"/>
  <c r="D459"/>
  <c r="C460"/>
  <c r="I15" l="1"/>
  <c r="I10"/>
  <c r="I7" s="1"/>
  <c r="C241"/>
  <c r="C235"/>
  <c r="D458"/>
  <c r="C459"/>
  <c r="C458" l="1"/>
  <c r="D457"/>
  <c r="D456" l="1"/>
  <c r="C457"/>
  <c r="D455" l="1"/>
  <c r="C456"/>
  <c r="D454" l="1"/>
  <c r="D452"/>
  <c r="C455"/>
  <c r="D449" l="1"/>
  <c r="C452"/>
  <c r="D453"/>
  <c r="D451"/>
  <c r="C454"/>
  <c r="C453" s="1"/>
  <c r="D448" l="1"/>
  <c r="D450"/>
  <c r="D445" s="1"/>
  <c r="D444" s="1"/>
  <c r="D443" s="1"/>
  <c r="C451"/>
  <c r="C450" s="1"/>
  <c r="C449"/>
  <c r="C445" s="1"/>
  <c r="D18"/>
  <c r="D10" l="1"/>
  <c r="C18"/>
  <c r="C10" s="1"/>
  <c r="C448"/>
  <c r="D447"/>
  <c r="C447" s="1"/>
  <c r="D17"/>
  <c r="C444" l="1"/>
  <c r="C443" s="1"/>
  <c r="C17"/>
  <c r="C9" s="1"/>
  <c r="C7" s="1"/>
  <c r="D9"/>
  <c r="D7" s="1"/>
  <c r="D15"/>
  <c r="C15" s="1"/>
</calcChain>
</file>

<file path=xl/sharedStrings.xml><?xml version="1.0" encoding="utf-8"?>
<sst xmlns="http://schemas.openxmlformats.org/spreadsheetml/2006/main" count="838" uniqueCount="221">
  <si>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</si>
  <si>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</si>
  <si>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</si>
  <si>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</si>
  <si>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</si>
  <si>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</si>
  <si>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</si>
  <si>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</si>
  <si>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</si>
  <si>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</si>
  <si>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</si>
  <si>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</si>
  <si>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</si>
  <si>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</si>
  <si>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</si>
  <si>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</si>
  <si>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</si>
  <si>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</si>
  <si>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</si>
  <si>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</si>
  <si>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</si>
  <si>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</si>
  <si>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</si>
  <si>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</si>
  <si>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</si>
  <si>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</si>
  <si>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</si>
  <si>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</si>
  <si>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</si>
  <si>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</si>
  <si>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</si>
  <si>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</si>
  <si>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</si>
  <si>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</si>
  <si>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</si>
  <si>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</si>
  <si>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</si>
  <si>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</si>
  <si>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</si>
  <si>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</si>
  <si>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</si>
  <si>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</si>
  <si>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</si>
  <si>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</si>
  <si>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</si>
  <si>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</si>
  <si>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</si>
  <si>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</si>
  <si>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</si>
  <si>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</si>
  <si>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</si>
  <si>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</si>
  <si>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</si>
  <si>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</si>
  <si>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</si>
  <si>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</si>
  <si>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</si>
  <si>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</si>
  <si>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</si>
  <si>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</si>
  <si>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</si>
  <si>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</si>
  <si>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</si>
  <si>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</si>
  <si>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</si>
  <si>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</si>
  <si>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</si>
  <si>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</si>
  <si>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</si>
  <si>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</si>
  <si>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</si>
  <si>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</si>
  <si>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</si>
  <si>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</si>
  <si>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</si>
  <si>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</si>
  <si>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</si>
  <si>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</si>
  <si>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</si>
  <si>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</si>
  <si>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</si>
  <si>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</si>
  <si>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</si>
  <si>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</si>
  <si>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</si>
  <si>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</si>
  <si>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</si>
  <si>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</si>
  <si>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</si>
  <si>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</si>
  <si>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</si>
  <si>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</si>
  <si>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</si>
  <si>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</si>
  <si>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</si>
  <si>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</si>
  <si>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</si>
  <si>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</si>
  <si>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</si>
  <si>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</si>
  <si>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</si>
  <si>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</si>
  <si>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</si>
  <si>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</si>
  <si>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</si>
  <si>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</si>
  <si>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</si>
  <si>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</si>
  <si>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</si>
  <si>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</si>
  <si>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</si>
  <si>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</si>
  <si>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</si>
  <si>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</si>
  <si>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</si>
  <si>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</si>
  <si>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</si>
  <si>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</si>
  <si>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</si>
  <si>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</si>
  <si>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</si>
  <si>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</si>
  <si>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</si>
  <si>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</si>
  <si>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</si>
  <si>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</si>
  <si>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</si>
  <si>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</si>
  <si>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</si>
  <si>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</si>
  <si>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</si>
  <si>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</si>
  <si>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</si>
  <si>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</si>
  <si>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</si>
  <si>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</si>
  <si>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</si>
  <si>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</si>
  <si>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</si>
  <si>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</si>
  <si>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</si>
  <si>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</si>
  <si>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</si>
  <si>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</si>
  <si>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</si>
  <si>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</si>
  <si>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</si>
  <si>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</si>
  <si>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</si>
  <si>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</si>
  <si>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</si>
  <si>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</si>
  <si>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</si>
  <si>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</si>
  <si>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</si>
  <si>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</si>
  <si>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</si>
  <si>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</si>
  <si>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</si>
  <si>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</si>
  <si>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</si>
  <si>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</si>
  <si>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</si>
  <si>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</si>
  <si>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</si>
  <si>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</si>
  <si>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</si>
  <si>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</si>
  <si>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</si>
  <si>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</si>
  <si>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</si>
  <si>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</si>
  <si>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</si>
  <si>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</si>
  <si>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</si>
  <si>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</si>
  <si>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</si>
  <si>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</si>
  <si>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</si>
  <si>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</si>
  <si>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</si>
  <si>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</si>
  <si>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</si>
  <si>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</si>
  <si>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</si>
  <si>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</si>
  <si>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</si>
  <si>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</si>
  <si>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</si>
  <si>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</si>
  <si>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</si>
  <si>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</si>
  <si>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</si>
  <si>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</si>
  <si>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</si>
  <si>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</si>
  <si>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</si>
  <si>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</si>
  <si>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</si>
  <si>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</si>
  <si>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</si>
  <si>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</si>
  <si>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</si>
  <si>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</si>
  <si>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</si>
  <si>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</si>
  <si>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</si>
  <si>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</si>
  <si>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</si>
  <si>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</si>
  <si>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</si>
  <si>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</si>
  <si>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туризма</t>
  </si>
  <si>
    <t>3,4,5,6,8,9,10, 12,13</t>
  </si>
  <si>
    <t>18,19,20,21</t>
  </si>
  <si>
    <t>Всего, тыс.рублей</t>
  </si>
  <si>
    <t>В том числе по годам выполнения</t>
  </si>
  <si>
    <t>Логинова Н.А.  (34363) 59304 доб. 147</t>
  </si>
  <si>
    <t xml:space="preserve">Приложение 2
к постановлению Администрации 
Артемовского городского округа 
от                                  №                  -ПА 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</si>
  <si>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2024 года», утвержденной постановлением Администрации Артемовского городского округа от 02.10.2017 № 1072-ПА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</si>
  <si>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2024 года»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</si>
</sst>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87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vertical="top" wrapText="1"/>
    </xf>
    <xf numFmtId="165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 wrapText="1"/>
    </xf>
    <xf numFmtId="165" fontId="12" fillId="0" borderId="1" xfId="1" applyNumberFormat="1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wrapText="1"/>
    </xf>
    <xf numFmtId="165" fontId="15" fillId="0" borderId="1" xfId="0" applyNumberFormat="1" applyFont="1" applyFill="1" applyBorder="1" applyAlignment="1">
      <alignment wrapText="1"/>
    </xf>
    <xf numFmtId="164" fontId="12" fillId="0" borderId="1" xfId="1" applyNumberFormat="1" applyFont="1" applyFill="1" applyBorder="1" applyAlignment="1">
      <alignment wrapText="1"/>
    </xf>
    <xf numFmtId="0" fontId="12" fillId="0" borderId="1" xfId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4" fontId="14" fillId="0" borderId="1" xfId="1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topLeftCell="C1" zoomScale="75" zoomScaleNormal="90" zoomScaleSheetLayoutView="75" zoomScalePageLayoutView="90" workbookViewId="0">
      <selection activeCell="C23" sqref="C23"/>
    </sheetView>
  </sheetViews>
  <sheetFormatPr defaultColWidth="9.109375" defaultRowHeight="13.8"/>
  <cols>
    <col min="1" max="1" width="10.88671875" style="113" customWidth="1"/>
    <col min="2" max="2" width="49.88671875" style="114" customWidth="1"/>
    <col min="3" max="5" width="17.6640625" style="100" customWidth="1"/>
    <col min="6" max="6" width="19.33203125" style="100" customWidth="1"/>
    <col min="7" max="7" width="17.88671875" style="100" customWidth="1"/>
    <col min="8" max="8" width="18.109375" style="100" customWidth="1"/>
    <col min="9" max="9" width="17.6640625" style="100" customWidth="1"/>
    <col min="10" max="10" width="18.44140625" style="100" customWidth="1"/>
    <col min="11" max="11" width="20.88671875" style="100" customWidth="1"/>
    <col min="12" max="12" width="9.109375" style="100"/>
    <col min="13" max="13" width="9.33203125" style="100" bestFit="1" customWidth="1"/>
    <col min="14" max="14" width="9.44140625" style="100" customWidth="1"/>
    <col min="15" max="15" width="9.44140625" style="100" bestFit="1" customWidth="1"/>
    <col min="16" max="16" width="9.33203125" style="100" bestFit="1" customWidth="1"/>
    <col min="17" max="18" width="9.44140625" style="100" bestFit="1" customWidth="1"/>
    <col min="19" max="16384" width="9.109375" style="100"/>
  </cols>
  <sheetData>
    <row r="1" spans="1:15" ht="97.5" customHeight="1">
      <c r="A1" s="96"/>
      <c r="B1" s="97"/>
      <c r="C1" s="98"/>
      <c r="D1" s="98"/>
      <c r="E1" s="98"/>
      <c r="F1" s="98"/>
      <c r="G1" s="99"/>
      <c r="H1" s="116" t="s">
        <v>218</v>
      </c>
      <c r="I1" s="116"/>
      <c r="J1" s="116"/>
      <c r="K1" s="116"/>
    </row>
    <row r="2" spans="1:15" ht="152.25" customHeight="1">
      <c r="A2" s="96"/>
      <c r="B2" s="97"/>
      <c r="C2" s="98"/>
      <c r="D2" s="98"/>
      <c r="E2" s="98"/>
      <c r="F2" s="98"/>
      <c r="H2" s="117" t="s">
        <v>219</v>
      </c>
      <c r="I2" s="117"/>
      <c r="J2" s="117"/>
      <c r="K2" s="117"/>
      <c r="L2" s="99"/>
      <c r="M2" s="99"/>
      <c r="N2" s="99"/>
      <c r="O2" s="99"/>
    </row>
    <row r="3" spans="1:15" ht="80.25" customHeight="1">
      <c r="A3" s="123" t="s">
        <v>220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5" ht="156" customHeight="1">
      <c r="A4" s="126" t="s">
        <v>209</v>
      </c>
      <c r="B4" s="126" t="s">
        <v>44</v>
      </c>
      <c r="C4" s="129" t="s">
        <v>215</v>
      </c>
      <c r="D4" s="132" t="s">
        <v>216</v>
      </c>
      <c r="E4" s="133"/>
      <c r="F4" s="133"/>
      <c r="G4" s="133"/>
      <c r="H4" s="133"/>
      <c r="I4" s="133"/>
      <c r="J4" s="134"/>
      <c r="K4" s="129" t="s">
        <v>50</v>
      </c>
    </row>
    <row r="5" spans="1:15" ht="21.75" customHeight="1">
      <c r="A5" s="127"/>
      <c r="B5" s="127"/>
      <c r="C5" s="130"/>
      <c r="D5" s="135"/>
      <c r="E5" s="136"/>
      <c r="F5" s="136"/>
      <c r="G5" s="136"/>
      <c r="H5" s="136"/>
      <c r="I5" s="136"/>
      <c r="J5" s="137"/>
      <c r="K5" s="130"/>
    </row>
    <row r="6" spans="1:15" ht="21">
      <c r="A6" s="128"/>
      <c r="B6" s="128"/>
      <c r="C6" s="131"/>
      <c r="D6" s="73">
        <v>2018</v>
      </c>
      <c r="E6" s="73">
        <v>2019</v>
      </c>
      <c r="F6" s="73">
        <v>2020</v>
      </c>
      <c r="G6" s="73">
        <v>2021</v>
      </c>
      <c r="H6" s="73">
        <v>2022</v>
      </c>
      <c r="I6" s="73">
        <v>2023</v>
      </c>
      <c r="J6" s="73">
        <v>2024</v>
      </c>
      <c r="K6" s="131"/>
    </row>
    <row r="7" spans="1:15" ht="21">
      <c r="A7" s="102">
        <v>1</v>
      </c>
      <c r="B7" s="121" t="s">
        <v>210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5" ht="21">
      <c r="A8" s="102">
        <f>A7+1</f>
        <v>2</v>
      </c>
      <c r="B8" s="103" t="s">
        <v>211</v>
      </c>
      <c r="C8" s="104">
        <f>C9+C10</f>
        <v>6661</v>
      </c>
      <c r="D8" s="104">
        <f t="shared" ref="D8:J8" si="0">D9+D10</f>
        <v>1620</v>
      </c>
      <c r="E8" s="104">
        <v>764.4</v>
      </c>
      <c r="F8" s="104">
        <f t="shared" si="0"/>
        <v>790</v>
      </c>
      <c r="G8" s="104">
        <f t="shared" si="0"/>
        <v>821.6</v>
      </c>
      <c r="H8" s="104">
        <f t="shared" si="0"/>
        <v>854.5</v>
      </c>
      <c r="I8" s="104">
        <f t="shared" si="0"/>
        <v>887.5</v>
      </c>
      <c r="J8" s="104">
        <f t="shared" si="0"/>
        <v>923</v>
      </c>
      <c r="K8" s="105" t="s">
        <v>115</v>
      </c>
    </row>
    <row r="9" spans="1:15" ht="21">
      <c r="A9" s="102">
        <f t="shared" ref="A9:A22" si="1">A8+1</f>
        <v>3</v>
      </c>
      <c r="B9" s="103" t="s">
        <v>133</v>
      </c>
      <c r="C9" s="106">
        <f>C13</f>
        <v>880</v>
      </c>
      <c r="D9" s="106">
        <f>D13</f>
        <v>880</v>
      </c>
      <c r="E9" s="106">
        <f>E13</f>
        <v>0</v>
      </c>
      <c r="F9" s="106">
        <f>F13</f>
        <v>0</v>
      </c>
      <c r="G9" s="106">
        <f t="shared" ref="G9:J9" si="2">G13</f>
        <v>0</v>
      </c>
      <c r="H9" s="106">
        <f t="shared" si="2"/>
        <v>0</v>
      </c>
      <c r="I9" s="106">
        <f t="shared" si="2"/>
        <v>0</v>
      </c>
      <c r="J9" s="106">
        <f t="shared" si="2"/>
        <v>0</v>
      </c>
      <c r="K9" s="105" t="s">
        <v>115</v>
      </c>
    </row>
    <row r="10" spans="1:15" ht="21">
      <c r="A10" s="102">
        <f t="shared" si="1"/>
        <v>4</v>
      </c>
      <c r="B10" s="103" t="s">
        <v>3</v>
      </c>
      <c r="C10" s="106">
        <f>C14</f>
        <v>5781</v>
      </c>
      <c r="D10" s="106">
        <f>D14</f>
        <v>740</v>
      </c>
      <c r="E10" s="106">
        <v>764.4</v>
      </c>
      <c r="F10" s="106">
        <f>F14</f>
        <v>790</v>
      </c>
      <c r="G10" s="106">
        <f t="shared" ref="G10:J10" si="3">G14</f>
        <v>821.6</v>
      </c>
      <c r="H10" s="106">
        <f t="shared" si="3"/>
        <v>854.5</v>
      </c>
      <c r="I10" s="106">
        <f t="shared" si="3"/>
        <v>887.5</v>
      </c>
      <c r="J10" s="106">
        <f t="shared" si="3"/>
        <v>923</v>
      </c>
      <c r="K10" s="105" t="s">
        <v>115</v>
      </c>
    </row>
    <row r="11" spans="1:15" ht="21">
      <c r="A11" s="102">
        <f t="shared" si="1"/>
        <v>5</v>
      </c>
      <c r="B11" s="118" t="s">
        <v>14</v>
      </c>
      <c r="C11" s="119"/>
      <c r="D11" s="119"/>
      <c r="E11" s="119"/>
      <c r="F11" s="119"/>
      <c r="G11" s="119"/>
      <c r="H11" s="119"/>
      <c r="I11" s="119"/>
      <c r="J11" s="119"/>
      <c r="K11" s="120"/>
    </row>
    <row r="12" spans="1:15" ht="41.25" customHeight="1">
      <c r="A12" s="102">
        <f t="shared" si="1"/>
        <v>6</v>
      </c>
      <c r="B12" s="107" t="s">
        <v>23</v>
      </c>
      <c r="C12" s="104">
        <f>C13+C14</f>
        <v>6661</v>
      </c>
      <c r="D12" s="104">
        <f t="shared" ref="D12:J12" si="4">D13+D14</f>
        <v>1620</v>
      </c>
      <c r="E12" s="104">
        <v>764.4</v>
      </c>
      <c r="F12" s="104">
        <f t="shared" si="4"/>
        <v>790</v>
      </c>
      <c r="G12" s="104">
        <f t="shared" si="4"/>
        <v>821.6</v>
      </c>
      <c r="H12" s="104">
        <f t="shared" si="4"/>
        <v>854.5</v>
      </c>
      <c r="I12" s="104">
        <f t="shared" si="4"/>
        <v>887.5</v>
      </c>
      <c r="J12" s="104">
        <f t="shared" si="4"/>
        <v>923</v>
      </c>
      <c r="K12" s="102" t="s">
        <v>115</v>
      </c>
    </row>
    <row r="13" spans="1:15" ht="21">
      <c r="A13" s="102">
        <f t="shared" si="1"/>
        <v>7</v>
      </c>
      <c r="B13" s="107" t="s">
        <v>16</v>
      </c>
      <c r="C13" s="104">
        <f>D13+E13+F13+G13+H13+I13+J13</f>
        <v>880</v>
      </c>
      <c r="D13" s="104">
        <f>D16+D21</f>
        <v>880</v>
      </c>
      <c r="E13" s="104">
        <v>0</v>
      </c>
      <c r="F13" s="104">
        <f>F16+F21</f>
        <v>0</v>
      </c>
      <c r="G13" s="104">
        <f t="shared" ref="G13:J13" si="5">G16+G21</f>
        <v>0</v>
      </c>
      <c r="H13" s="104">
        <f t="shared" si="5"/>
        <v>0</v>
      </c>
      <c r="I13" s="104">
        <f t="shared" si="5"/>
        <v>0</v>
      </c>
      <c r="J13" s="104">
        <f t="shared" si="5"/>
        <v>0</v>
      </c>
      <c r="K13" s="102" t="s">
        <v>115</v>
      </c>
    </row>
    <row r="14" spans="1:15" ht="21">
      <c r="A14" s="102">
        <f t="shared" si="1"/>
        <v>8</v>
      </c>
      <c r="B14" s="107" t="s">
        <v>32</v>
      </c>
      <c r="C14" s="104">
        <f>D14+E14+F14+G14+H14+I14+J14</f>
        <v>5781</v>
      </c>
      <c r="D14" s="104">
        <f>D17+D22+D19</f>
        <v>740</v>
      </c>
      <c r="E14" s="104">
        <v>764.4</v>
      </c>
      <c r="F14" s="104">
        <f>F17+F22</f>
        <v>790</v>
      </c>
      <c r="G14" s="104">
        <f t="shared" ref="G14:J14" si="6">G17+G22</f>
        <v>821.6</v>
      </c>
      <c r="H14" s="104">
        <f t="shared" si="6"/>
        <v>854.5</v>
      </c>
      <c r="I14" s="104">
        <f t="shared" si="6"/>
        <v>887.5</v>
      </c>
      <c r="J14" s="104">
        <f t="shared" si="6"/>
        <v>923</v>
      </c>
      <c r="K14" s="102" t="s">
        <v>115</v>
      </c>
    </row>
    <row r="15" spans="1:15" ht="124.5" customHeight="1">
      <c r="A15" s="102">
        <f t="shared" si="1"/>
        <v>9</v>
      </c>
      <c r="B15" s="101" t="s">
        <v>141</v>
      </c>
      <c r="C15" s="108">
        <f>C16+C17</f>
        <v>4436.6000000000004</v>
      </c>
      <c r="D15" s="109">
        <f t="shared" ref="D15:J15" si="7">D16+D17</f>
        <v>1320</v>
      </c>
      <c r="E15" s="109">
        <f t="shared" si="7"/>
        <v>465</v>
      </c>
      <c r="F15" s="104">
        <f t="shared" si="7"/>
        <v>490</v>
      </c>
      <c r="G15" s="104">
        <f t="shared" si="7"/>
        <v>509.6</v>
      </c>
      <c r="H15" s="104">
        <f t="shared" si="7"/>
        <v>530</v>
      </c>
      <c r="I15" s="104">
        <f t="shared" si="7"/>
        <v>550</v>
      </c>
      <c r="J15" s="104">
        <f t="shared" si="7"/>
        <v>572</v>
      </c>
      <c r="K15" s="102" t="s">
        <v>213</v>
      </c>
    </row>
    <row r="16" spans="1:15" ht="24" customHeight="1">
      <c r="A16" s="102">
        <f t="shared" si="1"/>
        <v>10</v>
      </c>
      <c r="B16" s="107" t="s">
        <v>133</v>
      </c>
      <c r="C16" s="104">
        <f>D16+E16+F16+G16+H16+I16+J16</f>
        <v>880</v>
      </c>
      <c r="D16" s="109">
        <v>880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2" t="s">
        <v>115</v>
      </c>
    </row>
    <row r="17" spans="1:11" ht="22.5" customHeight="1">
      <c r="A17" s="102">
        <f t="shared" si="1"/>
        <v>11</v>
      </c>
      <c r="B17" s="107" t="s">
        <v>3</v>
      </c>
      <c r="C17" s="104">
        <f>D17+E17+F17+G17+H17+I17+J17</f>
        <v>3556.6</v>
      </c>
      <c r="D17" s="104">
        <v>440</v>
      </c>
      <c r="E17" s="104">
        <v>465</v>
      </c>
      <c r="F17" s="104">
        <v>490</v>
      </c>
      <c r="G17" s="104">
        <v>509.6</v>
      </c>
      <c r="H17" s="104">
        <v>530</v>
      </c>
      <c r="I17" s="104">
        <v>550</v>
      </c>
      <c r="J17" s="104">
        <v>572</v>
      </c>
      <c r="K17" s="102" t="s">
        <v>115</v>
      </c>
    </row>
    <row r="18" spans="1:11" ht="84.75" customHeight="1">
      <c r="A18" s="102">
        <v>12</v>
      </c>
      <c r="B18" s="107" t="s">
        <v>136</v>
      </c>
      <c r="C18" s="110">
        <v>0</v>
      </c>
      <c r="D18" s="110">
        <f>D19</f>
        <v>0</v>
      </c>
      <c r="E18" s="110">
        <f t="shared" ref="E18:H18" si="8">E19</f>
        <v>0</v>
      </c>
      <c r="F18" s="110">
        <f t="shared" si="8"/>
        <v>0</v>
      </c>
      <c r="G18" s="110">
        <f t="shared" si="8"/>
        <v>0</v>
      </c>
      <c r="H18" s="110">
        <f t="shared" si="8"/>
        <v>0</v>
      </c>
      <c r="I18" s="110">
        <v>0</v>
      </c>
      <c r="J18" s="110">
        <v>0</v>
      </c>
      <c r="K18" s="111">
        <v>15</v>
      </c>
    </row>
    <row r="19" spans="1:11" ht="21">
      <c r="A19" s="102">
        <f t="shared" si="1"/>
        <v>13</v>
      </c>
      <c r="B19" s="107" t="s">
        <v>32</v>
      </c>
      <c r="C19" s="104">
        <f>D19+E19+F19+G19+H19</f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1" t="s">
        <v>75</v>
      </c>
    </row>
    <row r="20" spans="1:11" ht="42">
      <c r="A20" s="102">
        <f t="shared" si="1"/>
        <v>14</v>
      </c>
      <c r="B20" s="107" t="s">
        <v>212</v>
      </c>
      <c r="C20" s="112">
        <f>C21+C22</f>
        <v>2224.4</v>
      </c>
      <c r="D20" s="108">
        <f>D21+D22</f>
        <v>300</v>
      </c>
      <c r="E20" s="108">
        <v>299.39999999999998</v>
      </c>
      <c r="F20" s="108">
        <f t="shared" ref="F20:J20" si="9">F21+F22</f>
        <v>300</v>
      </c>
      <c r="G20" s="108">
        <f t="shared" si="9"/>
        <v>312</v>
      </c>
      <c r="H20" s="108">
        <f t="shared" si="9"/>
        <v>324.5</v>
      </c>
      <c r="I20" s="108">
        <f t="shared" si="9"/>
        <v>337.5</v>
      </c>
      <c r="J20" s="108">
        <f t="shared" si="9"/>
        <v>351</v>
      </c>
      <c r="K20" s="102" t="s">
        <v>214</v>
      </c>
    </row>
    <row r="21" spans="1:11" ht="21">
      <c r="A21" s="102">
        <f t="shared" si="1"/>
        <v>15</v>
      </c>
      <c r="B21" s="107" t="s">
        <v>186</v>
      </c>
      <c r="C21" s="104">
        <f>D21+E21+F21+G21+H21+I21+J21</f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2" t="s">
        <v>75</v>
      </c>
    </row>
    <row r="22" spans="1:11" ht="21">
      <c r="A22" s="102">
        <f t="shared" si="1"/>
        <v>16</v>
      </c>
      <c r="B22" s="107" t="s">
        <v>3</v>
      </c>
      <c r="C22" s="104">
        <f>D22+E22+F22+G22+H22+I22+J22</f>
        <v>2224.4</v>
      </c>
      <c r="D22" s="108">
        <v>300</v>
      </c>
      <c r="E22" s="108">
        <v>299.39999999999998</v>
      </c>
      <c r="F22" s="108">
        <v>300</v>
      </c>
      <c r="G22" s="108">
        <v>312</v>
      </c>
      <c r="H22" s="108">
        <v>324.5</v>
      </c>
      <c r="I22" s="108">
        <v>337.5</v>
      </c>
      <c r="J22" s="108">
        <v>351</v>
      </c>
      <c r="K22" s="102" t="s">
        <v>75</v>
      </c>
    </row>
    <row r="24" spans="1:11">
      <c r="A24" s="115" t="s">
        <v>217</v>
      </c>
      <c r="B24" s="115"/>
    </row>
  </sheetData>
  <mergeCells count="11">
    <mergeCell ref="A24:B24"/>
    <mergeCell ref="H1:K1"/>
    <mergeCell ref="H2:K2"/>
    <mergeCell ref="B11:K11"/>
    <mergeCell ref="B7:K7"/>
    <mergeCell ref="A3:K3"/>
    <mergeCell ref="A4:A6"/>
    <mergeCell ref="B4:B6"/>
    <mergeCell ref="C4:C6"/>
    <mergeCell ref="K4:K6"/>
    <mergeCell ref="D4:J5"/>
  </mergeCells>
  <phoneticPr fontId="3" type="noConversion"/>
  <pageMargins left="0.86614173228346458" right="0.82677165354330717" top="1.1811023622047245" bottom="0.39370078740157483" header="0.70866141732283472" footer="0.11811023622047245"/>
  <pageSetup paperSize="9" scale="56" fitToHeight="2" orientation="landscape" horizontalDpi="1200" r:id="rId1"/>
  <headerFooter differentFirst="1">
    <oddHeader>&amp;C&amp;"Liberation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topLeftCell="A10" workbookViewId="0">
      <selection activeCell="I37" sqref="I37"/>
    </sheetView>
  </sheetViews>
  <sheetFormatPr defaultRowHeight="14.4"/>
  <cols>
    <col min="3" max="3" width="10.44140625" customWidth="1"/>
    <col min="21" max="21" width="12.33203125" customWidth="1"/>
  </cols>
  <sheetData>
    <row r="2" spans="6:6">
      <c r="F2" s="5"/>
    </row>
    <row r="23" spans="1:9">
      <c r="B23" s="2"/>
      <c r="C23" s="2"/>
      <c r="D23" s="2"/>
      <c r="E23" s="2"/>
      <c r="F23" s="2"/>
      <c r="G23" s="2"/>
    </row>
    <row r="24" spans="1:9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>
      <c r="B43" s="2"/>
      <c r="C43" s="2"/>
      <c r="D43" s="2"/>
      <c r="E43" s="2"/>
      <c r="F43" s="2"/>
      <c r="G43" s="2"/>
    </row>
    <row r="44" spans="1:9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>
      <c r="B45" s="95">
        <f t="shared" ref="B45:G45" si="1">SUM(B24:B44)</f>
        <v>626036.69999999995</v>
      </c>
      <c r="C45" s="95">
        <f t="shared" si="1"/>
        <v>589328.80000000005</v>
      </c>
      <c r="D45" s="95">
        <f t="shared" si="1"/>
        <v>534309.99999999988</v>
      </c>
      <c r="E45" s="95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>
      <c r="B46" s="6"/>
      <c r="C46" s="6"/>
      <c r="D46" s="6"/>
      <c r="E46" s="6"/>
      <c r="F46" s="6"/>
      <c r="G46" s="6"/>
    </row>
    <row r="47" spans="1:9">
      <c r="B47" s="2"/>
      <c r="C47" s="2"/>
      <c r="D47" s="2"/>
      <c r="E47" s="2"/>
      <c r="F47" s="2"/>
      <c r="G47" s="2"/>
    </row>
    <row r="48" spans="1:9">
      <c r="B48" s="2"/>
      <c r="C48" s="2"/>
      <c r="D48" s="2"/>
      <c r="E48" s="2"/>
      <c r="F48" s="2"/>
      <c r="G48" s="2"/>
    </row>
    <row r="49" spans="2:7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ColWidth="9.109375" defaultRowHeight="13.8"/>
  <cols>
    <col min="1" max="1" width="9.33203125" style="3" bestFit="1" customWidth="1"/>
    <col min="2" max="2" width="37.5546875" style="1" customWidth="1"/>
    <col min="3" max="3" width="17.88671875" style="2" bestFit="1" customWidth="1"/>
    <col min="4" max="5" width="15.33203125" style="2" customWidth="1"/>
    <col min="6" max="6" width="17.88671875" style="62" customWidth="1"/>
    <col min="7" max="7" width="15.33203125" style="2" customWidth="1"/>
    <col min="8" max="8" width="16.88671875" style="2" customWidth="1"/>
    <col min="9" max="9" width="19.44140625" style="2" customWidth="1"/>
    <col min="10" max="10" width="23.33203125" style="2" customWidth="1"/>
    <col min="11" max="11" width="9.109375" style="2"/>
    <col min="12" max="12" width="9.33203125" style="2" bestFit="1" customWidth="1"/>
    <col min="13" max="13" width="9.44140625" style="2" customWidth="1"/>
    <col min="14" max="14" width="9.44140625" style="2" bestFit="1" customWidth="1"/>
    <col min="15" max="15" width="9.33203125" style="2" bestFit="1" customWidth="1"/>
    <col min="16" max="17" width="9.44140625" style="2" bestFit="1" customWidth="1"/>
    <col min="18" max="16384" width="9.109375" style="2"/>
  </cols>
  <sheetData>
    <row r="1" spans="1:10" ht="84" customHeight="1">
      <c r="A1" s="68" t="s">
        <v>150</v>
      </c>
      <c r="B1" s="69"/>
      <c r="C1" s="70"/>
      <c r="D1" s="70"/>
      <c r="E1" s="70"/>
      <c r="F1" s="70"/>
      <c r="G1" s="70"/>
      <c r="H1" s="176" t="s">
        <v>201</v>
      </c>
      <c r="I1" s="176"/>
      <c r="J1" s="176"/>
    </row>
    <row r="2" spans="1:10" ht="18.75" customHeight="1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>
      <c r="A3" s="177" t="s">
        <v>202</v>
      </c>
      <c r="B3" s="178"/>
      <c r="C3" s="178"/>
      <c r="D3" s="178"/>
      <c r="E3" s="178"/>
      <c r="F3" s="178"/>
      <c r="G3" s="178"/>
      <c r="H3" s="178"/>
      <c r="I3" s="178"/>
      <c r="J3" s="179"/>
    </row>
    <row r="4" spans="1:10" ht="143.25" customHeight="1">
      <c r="A4" s="182" t="s">
        <v>43</v>
      </c>
      <c r="B4" s="129" t="s">
        <v>44</v>
      </c>
      <c r="C4" s="164"/>
      <c r="D4" s="159"/>
      <c r="E4" s="159"/>
      <c r="F4" s="159"/>
      <c r="G4" s="159"/>
      <c r="H4" s="159"/>
      <c r="I4" s="160"/>
      <c r="J4" s="73" t="s">
        <v>50</v>
      </c>
    </row>
    <row r="5" spans="1:10" ht="21">
      <c r="A5" s="183"/>
      <c r="B5" s="185"/>
      <c r="C5" s="180" t="s">
        <v>45</v>
      </c>
      <c r="D5" s="138" t="s">
        <v>46</v>
      </c>
      <c r="E5" s="139"/>
      <c r="F5" s="139"/>
      <c r="G5" s="139"/>
      <c r="H5" s="139"/>
      <c r="I5" s="140"/>
      <c r="J5" s="17"/>
    </row>
    <row r="6" spans="1:10" ht="21">
      <c r="A6" s="184"/>
      <c r="B6" s="186"/>
      <c r="C6" s="181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75</v>
      </c>
    </row>
    <row r="8" spans="1:10" ht="21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1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1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1">
      <c r="A11" s="64">
        <f t="shared" si="1"/>
        <v>5</v>
      </c>
      <c r="B11" s="9" t="s">
        <v>116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1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1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75</v>
      </c>
    </row>
    <row r="16" spans="1:10" ht="21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1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1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1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>
      <c r="A20" s="64">
        <f t="shared" si="1"/>
        <v>14</v>
      </c>
      <c r="B20" s="172" t="s">
        <v>102</v>
      </c>
      <c r="C20" s="172"/>
      <c r="D20" s="172"/>
      <c r="E20" s="172"/>
      <c r="F20" s="172"/>
      <c r="G20" s="172"/>
      <c r="H20" s="172"/>
      <c r="I20" s="172"/>
      <c r="J20" s="172"/>
    </row>
    <row r="21" spans="1:10" ht="21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75</v>
      </c>
    </row>
    <row r="22" spans="1:10" ht="21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1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1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1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1">
      <c r="A26" s="64">
        <f t="shared" si="1"/>
        <v>20</v>
      </c>
      <c r="B26" s="138" t="s">
        <v>8</v>
      </c>
      <c r="C26" s="139"/>
      <c r="D26" s="139"/>
      <c r="E26" s="139"/>
      <c r="F26" s="139"/>
      <c r="G26" s="139"/>
      <c r="H26" s="139"/>
      <c r="I26" s="139"/>
      <c r="J26" s="140"/>
    </row>
    <row r="27" spans="1:10" ht="42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75</v>
      </c>
    </row>
    <row r="28" spans="1:10" ht="21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1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1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1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5">
      <c r="A32" s="64">
        <f t="shared" si="1"/>
        <v>26</v>
      </c>
      <c r="B32" s="9" t="s">
        <v>139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1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1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1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>
      <c r="A38" s="64">
        <f t="shared" si="1"/>
        <v>32</v>
      </c>
      <c r="B38" s="9" t="s">
        <v>79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1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>
      <c r="A40" s="64">
        <f t="shared" ref="A40:A73" si="17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1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7">
      <c r="A42" s="64">
        <f t="shared" si="17"/>
        <v>36</v>
      </c>
      <c r="B42" s="9" t="s">
        <v>59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1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1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6">
      <c r="A46" s="64">
        <f t="shared" si="17"/>
        <v>40</v>
      </c>
      <c r="B46" s="9" t="s">
        <v>99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1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1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>
      <c r="A49" s="64">
        <f t="shared" si="17"/>
        <v>43</v>
      </c>
      <c r="B49" s="9" t="s">
        <v>61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1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5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1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1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>
      <c r="A55" s="64">
        <f t="shared" si="17"/>
        <v>49</v>
      </c>
      <c r="B55" s="9" t="s">
        <v>203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1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75</v>
      </c>
    </row>
    <row r="57" spans="1:10" ht="189">
      <c r="A57" s="64">
        <f t="shared" si="17"/>
        <v>51</v>
      </c>
      <c r="B57" s="9" t="s">
        <v>158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1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1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1">
      <c r="A61" s="64">
        <f t="shared" si="17"/>
        <v>55</v>
      </c>
      <c r="B61" s="150" t="s">
        <v>49</v>
      </c>
      <c r="C61" s="151"/>
      <c r="D61" s="151"/>
      <c r="E61" s="151"/>
      <c r="F61" s="151"/>
      <c r="G61" s="151"/>
      <c r="H61" s="151"/>
      <c r="I61" s="151"/>
      <c r="J61" s="152"/>
    </row>
    <row r="62" spans="1:10" ht="21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1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1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1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1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75</v>
      </c>
    </row>
    <row r="67" spans="1:10" ht="21">
      <c r="A67" s="64">
        <f t="shared" si="17"/>
        <v>61</v>
      </c>
      <c r="B67" s="138" t="s">
        <v>14</v>
      </c>
      <c r="C67" s="139"/>
      <c r="D67" s="139"/>
      <c r="E67" s="139"/>
      <c r="F67" s="139"/>
      <c r="G67" s="139"/>
      <c r="H67" s="139"/>
      <c r="I67" s="139"/>
      <c r="J67" s="140"/>
    </row>
    <row r="68" spans="1:10" ht="42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1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1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1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1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75</v>
      </c>
    </row>
    <row r="73" spans="1:10" ht="216" customHeight="1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>
      <c r="A74" s="63"/>
      <c r="B74" s="9" t="s">
        <v>204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>
      <c r="A76" s="65">
        <f>A75+1</f>
        <v>69</v>
      </c>
      <c r="B76" s="30" t="s">
        <v>174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>
      <c r="A77" s="164"/>
      <c r="B77" s="40" t="s">
        <v>185</v>
      </c>
      <c r="C77" s="175"/>
      <c r="D77" s="167"/>
      <c r="E77" s="167"/>
      <c r="F77" s="167"/>
      <c r="G77" s="167"/>
      <c r="H77" s="167"/>
      <c r="I77" s="167"/>
      <c r="J77" s="167"/>
    </row>
    <row r="78" spans="1:10" ht="236.25" customHeight="1">
      <c r="A78" s="164"/>
      <c r="B78" s="11" t="s">
        <v>184</v>
      </c>
      <c r="C78" s="175"/>
      <c r="D78" s="167"/>
      <c r="E78" s="167"/>
      <c r="F78" s="167"/>
      <c r="G78" s="167"/>
      <c r="H78" s="167"/>
      <c r="I78" s="167"/>
      <c r="J78" s="167"/>
    </row>
    <row r="79" spans="1:10" ht="21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89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8">
      <c r="A81" s="173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>
      <c r="A82" s="174"/>
      <c r="B82" s="55" t="s">
        <v>177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6">
      <c r="A84" s="64">
        <f t="shared" ref="A84:A127" si="32">A83+1</f>
        <v>73</v>
      </c>
      <c r="B84" s="9" t="s">
        <v>100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1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>
      <c r="A86" s="64">
        <f t="shared" si="32"/>
        <v>75</v>
      </c>
      <c r="B86" s="9" t="s">
        <v>112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1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1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>
      <c r="A90" s="64">
        <f t="shared" si="32"/>
        <v>79</v>
      </c>
      <c r="B90" s="9" t="s">
        <v>83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1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>
      <c r="A92" s="64">
        <f t="shared" si="32"/>
        <v>81</v>
      </c>
      <c r="B92" s="9" t="s">
        <v>205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1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>
      <c r="A94" s="64">
        <f t="shared" si="32"/>
        <v>83</v>
      </c>
      <c r="B94" s="9" t="s">
        <v>206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1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>
      <c r="A96" s="64">
        <f t="shared" si="32"/>
        <v>85</v>
      </c>
      <c r="B96" s="9" t="s">
        <v>113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1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4">
      <c r="A98" s="64">
        <f t="shared" si="32"/>
        <v>87</v>
      </c>
      <c r="B98" s="9" t="s">
        <v>51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1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>
      <c r="A100" s="64">
        <f t="shared" si="32"/>
        <v>89</v>
      </c>
      <c r="B100" s="172" t="s">
        <v>17</v>
      </c>
      <c r="C100" s="172"/>
      <c r="D100" s="172"/>
      <c r="E100" s="172"/>
      <c r="F100" s="172"/>
      <c r="G100" s="172"/>
      <c r="H100" s="172"/>
      <c r="I100" s="172"/>
      <c r="J100" s="172"/>
    </row>
    <row r="101" spans="1:10" ht="42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1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1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1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1">
      <c r="A105" s="64">
        <f t="shared" si="32"/>
        <v>94</v>
      </c>
      <c r="B105" s="138" t="s">
        <v>24</v>
      </c>
      <c r="C105" s="139"/>
      <c r="D105" s="139"/>
      <c r="E105" s="139"/>
      <c r="F105" s="139"/>
      <c r="G105" s="139"/>
      <c r="H105" s="139"/>
      <c r="I105" s="139"/>
      <c r="J105" s="140"/>
    </row>
    <row r="106" spans="1:10" ht="42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1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1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1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1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1">
      <c r="A111" s="64">
        <f t="shared" si="32"/>
        <v>100</v>
      </c>
      <c r="B111" s="138" t="s">
        <v>8</v>
      </c>
      <c r="C111" s="139"/>
      <c r="D111" s="139"/>
      <c r="E111" s="139"/>
      <c r="F111" s="139"/>
      <c r="G111" s="139"/>
      <c r="H111" s="139"/>
      <c r="I111" s="139"/>
      <c r="J111" s="140"/>
    </row>
    <row r="112" spans="1:10" ht="42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1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1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1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1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4">
      <c r="A117" s="64">
        <f t="shared" si="32"/>
        <v>106</v>
      </c>
      <c r="B117" s="9" t="s">
        <v>94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187</v>
      </c>
    </row>
    <row r="118" spans="1:10" ht="21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1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>
      <c r="A120" s="64">
        <f t="shared" si="32"/>
        <v>109</v>
      </c>
      <c r="B120" s="9" t="s">
        <v>80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1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4">
      <c r="A122" s="64">
        <f t="shared" si="32"/>
        <v>111</v>
      </c>
      <c r="B122" s="9" t="s">
        <v>64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1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1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1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1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>
      <c r="A128" s="64">
        <v>117</v>
      </c>
      <c r="B128" s="9" t="s">
        <v>199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1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1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1">
      <c r="A131" s="64">
        <f t="shared" si="53"/>
        <v>120</v>
      </c>
      <c r="B131" s="147" t="s">
        <v>117</v>
      </c>
      <c r="C131" s="159"/>
      <c r="D131" s="159"/>
      <c r="E131" s="159"/>
      <c r="F131" s="159"/>
      <c r="G131" s="159"/>
      <c r="H131" s="159"/>
      <c r="I131" s="159"/>
      <c r="J131" s="160"/>
    </row>
    <row r="132" spans="1:10" ht="21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1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1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1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1">
      <c r="A136" s="64">
        <f t="shared" si="53"/>
        <v>125</v>
      </c>
      <c r="B136" s="168" t="s">
        <v>24</v>
      </c>
      <c r="C136" s="168"/>
      <c r="D136" s="168"/>
      <c r="E136" s="168"/>
      <c r="F136" s="168"/>
      <c r="G136" s="168"/>
      <c r="H136" s="168"/>
      <c r="I136" s="168"/>
      <c r="J136" s="168"/>
    </row>
    <row r="137" spans="1:10" s="1" customFormat="1" ht="6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1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1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1">
      <c r="A140" s="64">
        <f t="shared" si="53"/>
        <v>129</v>
      </c>
      <c r="B140" s="169" t="s">
        <v>8</v>
      </c>
      <c r="C140" s="170"/>
      <c r="D140" s="170"/>
      <c r="E140" s="170"/>
      <c r="F140" s="170"/>
      <c r="G140" s="170"/>
      <c r="H140" s="170"/>
      <c r="I140" s="170"/>
      <c r="J140" s="171"/>
    </row>
    <row r="141" spans="1:10" ht="55.5" customHeight="1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1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1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>
      <c r="A144" s="64">
        <f t="shared" si="53"/>
        <v>133</v>
      </c>
      <c r="B144" s="9" t="s">
        <v>167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4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1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1">
      <c r="A147" s="64">
        <f t="shared" ref="A147:A159" si="60">A146+1</f>
        <v>135</v>
      </c>
      <c r="B147" s="147" t="s">
        <v>118</v>
      </c>
      <c r="C147" s="159"/>
      <c r="D147" s="159"/>
      <c r="E147" s="159"/>
      <c r="F147" s="159"/>
      <c r="G147" s="159"/>
      <c r="H147" s="159"/>
      <c r="I147" s="159"/>
      <c r="J147" s="160"/>
    </row>
    <row r="148" spans="1:10" ht="21">
      <c r="A148" s="64">
        <f t="shared" si="60"/>
        <v>136</v>
      </c>
      <c r="B148" s="165" t="s">
        <v>208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1">
      <c r="A149" s="64">
        <f t="shared" si="60"/>
        <v>137</v>
      </c>
      <c r="B149" s="166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1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1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1">
      <c r="A152" s="64">
        <f t="shared" si="60"/>
        <v>140</v>
      </c>
      <c r="B152" s="164" t="s">
        <v>8</v>
      </c>
      <c r="C152" s="159"/>
      <c r="D152" s="159"/>
      <c r="E152" s="159"/>
      <c r="F152" s="159"/>
      <c r="G152" s="159"/>
      <c r="H152" s="159"/>
      <c r="I152" s="159"/>
      <c r="J152" s="160"/>
    </row>
    <row r="153" spans="1:10" ht="54.75" customHeight="1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1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1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5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1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1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>
      <c r="A159" s="77">
        <f t="shared" si="60"/>
        <v>147</v>
      </c>
      <c r="B159" s="41" t="s">
        <v>165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1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1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>
      <c r="A163" s="64">
        <f t="shared" si="68"/>
        <v>150</v>
      </c>
      <c r="B163" s="9" t="s">
        <v>155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1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3">
      <c r="A165" s="64">
        <f t="shared" si="68"/>
        <v>152</v>
      </c>
      <c r="B165" s="9" t="s">
        <v>156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1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1">
      <c r="A167" s="64">
        <f t="shared" si="68"/>
        <v>154</v>
      </c>
      <c r="B167" s="153" t="s">
        <v>119</v>
      </c>
      <c r="C167" s="153"/>
      <c r="D167" s="153"/>
      <c r="E167" s="153"/>
      <c r="F167" s="153"/>
      <c r="G167" s="153"/>
      <c r="H167" s="153"/>
      <c r="I167" s="153"/>
      <c r="J167" s="153"/>
    </row>
    <row r="168" spans="1:10" ht="21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1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1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1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1">
      <c r="A172" s="64">
        <f t="shared" si="68"/>
        <v>159</v>
      </c>
      <c r="B172" s="138" t="s">
        <v>14</v>
      </c>
      <c r="C172" s="139"/>
      <c r="D172" s="139"/>
      <c r="E172" s="139"/>
      <c r="F172" s="139"/>
      <c r="G172" s="139"/>
      <c r="H172" s="139"/>
      <c r="I172" s="139"/>
      <c r="J172" s="140"/>
    </row>
    <row r="173" spans="1:10" ht="42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1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1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1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47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1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>
      <c r="A180" s="64">
        <f t="shared" si="68"/>
        <v>167</v>
      </c>
      <c r="B180" s="153" t="s">
        <v>175</v>
      </c>
      <c r="C180" s="153"/>
      <c r="D180" s="153"/>
      <c r="E180" s="153"/>
      <c r="F180" s="153"/>
      <c r="G180" s="153"/>
      <c r="H180" s="153"/>
      <c r="I180" s="153"/>
      <c r="J180" s="153"/>
    </row>
    <row r="181" spans="1:10" ht="21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1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1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1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1">
      <c r="A185" s="64">
        <f t="shared" si="68"/>
        <v>172</v>
      </c>
      <c r="B185" s="164" t="s">
        <v>24</v>
      </c>
      <c r="C185" s="159"/>
      <c r="D185" s="159"/>
      <c r="E185" s="159"/>
      <c r="F185" s="159"/>
      <c r="G185" s="159"/>
      <c r="H185" s="159"/>
      <c r="I185" s="159"/>
      <c r="J185" s="160"/>
    </row>
    <row r="186" spans="1:10" ht="6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1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1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1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1">
      <c r="A190" s="64">
        <f t="shared" si="68"/>
        <v>177</v>
      </c>
      <c r="B190" s="138" t="s">
        <v>14</v>
      </c>
      <c r="C190" s="139"/>
      <c r="D190" s="139"/>
      <c r="E190" s="139"/>
      <c r="F190" s="139"/>
      <c r="G190" s="139"/>
      <c r="H190" s="139"/>
      <c r="I190" s="139"/>
      <c r="J190" s="140"/>
    </row>
    <row r="191" spans="1:10" ht="42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1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1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1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1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>
      <c r="A198" s="64">
        <f t="shared" si="81"/>
        <v>185</v>
      </c>
      <c r="B198" s="9" t="s">
        <v>122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1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1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1">
      <c r="A202" s="64">
        <f t="shared" si="81"/>
        <v>189</v>
      </c>
      <c r="B202" s="150" t="s">
        <v>123</v>
      </c>
      <c r="C202" s="151"/>
      <c r="D202" s="151"/>
      <c r="E202" s="151"/>
      <c r="F202" s="151"/>
      <c r="G202" s="151"/>
      <c r="H202" s="151"/>
      <c r="I202" s="151"/>
      <c r="J202" s="152"/>
    </row>
    <row r="203" spans="1:10" ht="21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1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1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1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1">
      <c r="A207" s="64">
        <f t="shared" si="81"/>
        <v>194</v>
      </c>
      <c r="B207" s="155" t="s">
        <v>19</v>
      </c>
      <c r="C207" s="155"/>
      <c r="D207" s="155"/>
      <c r="E207" s="155"/>
      <c r="F207" s="155"/>
      <c r="G207" s="155"/>
      <c r="H207" s="155"/>
      <c r="I207" s="155"/>
      <c r="J207" s="155"/>
    </row>
    <row r="208" spans="1:10" ht="36.75" customHeight="1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1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1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1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1">
      <c r="A212" s="64">
        <f t="shared" si="81"/>
        <v>199</v>
      </c>
      <c r="B212" s="150" t="s">
        <v>124</v>
      </c>
      <c r="C212" s="151"/>
      <c r="D212" s="151"/>
      <c r="E212" s="151"/>
      <c r="F212" s="151"/>
      <c r="G212" s="151"/>
      <c r="H212" s="151"/>
      <c r="I212" s="151"/>
      <c r="J212" s="152"/>
    </row>
    <row r="213" spans="1:10" ht="42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1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1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1">
      <c r="A216" s="64">
        <f t="shared" si="81"/>
        <v>203</v>
      </c>
      <c r="B216" s="138" t="s">
        <v>19</v>
      </c>
      <c r="C216" s="139"/>
      <c r="D216" s="139"/>
      <c r="E216" s="139"/>
      <c r="F216" s="139"/>
      <c r="G216" s="139"/>
      <c r="H216" s="139"/>
      <c r="I216" s="139"/>
      <c r="J216" s="140"/>
    </row>
    <row r="217" spans="1:10" ht="57" customHeight="1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1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1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1">
      <c r="A220" s="64">
        <f t="shared" si="81"/>
        <v>207</v>
      </c>
      <c r="B220" s="138" t="s">
        <v>22</v>
      </c>
      <c r="C220" s="139"/>
      <c r="D220" s="139"/>
      <c r="E220" s="139"/>
      <c r="F220" s="139"/>
      <c r="G220" s="139"/>
      <c r="H220" s="139"/>
      <c r="I220" s="139"/>
      <c r="J220" s="140"/>
    </row>
    <row r="221" spans="1:10" ht="6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1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1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>
      <c r="A224" s="64">
        <f t="shared" si="81"/>
        <v>211</v>
      </c>
      <c r="B224" s="9" t="s">
        <v>68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1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>
      <c r="A226" s="64">
        <f t="shared" ref="A226:A256" si="95">A225+1</f>
        <v>213</v>
      </c>
      <c r="B226" s="9" t="s">
        <v>67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1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5">
      <c r="A228" s="64">
        <f t="shared" si="95"/>
        <v>215</v>
      </c>
      <c r="B228" s="25" t="s">
        <v>65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1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>
      <c r="A230" s="64">
        <f t="shared" si="95"/>
        <v>217</v>
      </c>
      <c r="B230" s="25" t="s">
        <v>96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1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1">
      <c r="A232" s="64">
        <f t="shared" si="95"/>
        <v>219</v>
      </c>
      <c r="B232" s="147" t="s">
        <v>125</v>
      </c>
      <c r="C232" s="159"/>
      <c r="D232" s="159"/>
      <c r="E232" s="159"/>
      <c r="F232" s="159"/>
      <c r="G232" s="159"/>
      <c r="H232" s="159"/>
      <c r="I232" s="159"/>
      <c r="J232" s="160"/>
    </row>
    <row r="233" spans="1:10" ht="42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75</v>
      </c>
    </row>
    <row r="234" spans="1:10" ht="21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1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76</v>
      </c>
    </row>
    <row r="236" spans="1:10" ht="21">
      <c r="A236" s="64">
        <f t="shared" si="95"/>
        <v>223</v>
      </c>
      <c r="B236" s="156" t="s">
        <v>24</v>
      </c>
      <c r="C236" s="157"/>
      <c r="D236" s="157"/>
      <c r="E236" s="157"/>
      <c r="F236" s="157"/>
      <c r="G236" s="157"/>
      <c r="H236" s="157"/>
      <c r="I236" s="157"/>
      <c r="J236" s="158"/>
    </row>
    <row r="237" spans="1:10" ht="63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1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1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1">
      <c r="A240" s="64">
        <f t="shared" si="95"/>
        <v>227</v>
      </c>
      <c r="B240" s="138" t="s">
        <v>22</v>
      </c>
      <c r="C240" s="139"/>
      <c r="D240" s="139"/>
      <c r="E240" s="139"/>
      <c r="F240" s="139"/>
      <c r="G240" s="139"/>
      <c r="H240" s="139"/>
      <c r="I240" s="139"/>
      <c r="J240" s="140"/>
    </row>
    <row r="241" spans="1:10" ht="42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75</v>
      </c>
    </row>
    <row r="242" spans="1:10" ht="21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1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1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75</v>
      </c>
    </row>
    <row r="245" spans="1:10" ht="126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1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>
      <c r="A247" s="64">
        <f t="shared" si="95"/>
        <v>234</v>
      </c>
      <c r="B247" s="9" t="s">
        <v>73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1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75</v>
      </c>
    </row>
    <row r="249" spans="1:10" ht="105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1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>
      <c r="A251" s="64">
        <f t="shared" si="95"/>
        <v>238</v>
      </c>
      <c r="B251" s="9" t="s">
        <v>72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1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>
      <c r="A253" s="64">
        <f t="shared" si="95"/>
        <v>240</v>
      </c>
      <c r="B253" s="9" t="s">
        <v>95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1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4">
      <c r="A255" s="64">
        <f t="shared" si="95"/>
        <v>242</v>
      </c>
      <c r="B255" s="9" t="s">
        <v>200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1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1" ht="21">
      <c r="A257" s="64">
        <v>244</v>
      </c>
      <c r="B257" s="150" t="s">
        <v>126</v>
      </c>
      <c r="C257" s="139"/>
      <c r="D257" s="139"/>
      <c r="E257" s="139"/>
      <c r="F257" s="139"/>
      <c r="G257" s="139"/>
      <c r="H257" s="139"/>
      <c r="I257" s="139"/>
      <c r="J257" s="140"/>
    </row>
    <row r="258" spans="1:11" ht="42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1" ht="21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1" ht="21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1" ht="21">
      <c r="A261" s="64">
        <f t="shared" si="108"/>
        <v>248</v>
      </c>
      <c r="B261" s="156" t="s">
        <v>24</v>
      </c>
      <c r="C261" s="157"/>
      <c r="D261" s="157"/>
      <c r="E261" s="157"/>
      <c r="F261" s="157"/>
      <c r="G261" s="157"/>
      <c r="H261" s="157"/>
      <c r="I261" s="157"/>
      <c r="J261" s="158"/>
    </row>
    <row r="262" spans="1:11" ht="63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1" ht="21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1" ht="21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1">
      <c r="A265" s="64">
        <f t="shared" si="108"/>
        <v>252</v>
      </c>
      <c r="B265" s="143" t="s">
        <v>8</v>
      </c>
      <c r="C265" s="144"/>
      <c r="D265" s="144"/>
      <c r="E265" s="144"/>
      <c r="F265" s="144"/>
      <c r="G265" s="144"/>
      <c r="H265" s="144"/>
      <c r="I265" s="144"/>
      <c r="J265" s="145"/>
      <c r="K265" s="4"/>
    </row>
    <row r="266" spans="1:11" ht="54.75" customHeight="1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1" ht="21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1" ht="21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1" ht="176.25" customHeight="1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1" ht="63">
      <c r="A270" s="93"/>
      <c r="B270" s="11" t="s">
        <v>180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1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1" ht="21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>
      <c r="A273" s="64">
        <f t="shared" si="113"/>
        <v>259</v>
      </c>
      <c r="B273" s="9" t="s">
        <v>78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1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>
      <c r="A275" s="64">
        <f t="shared" si="113"/>
        <v>261</v>
      </c>
      <c r="B275" s="9" t="s">
        <v>98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1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>
      <c r="A277" s="64">
        <f t="shared" si="113"/>
        <v>263</v>
      </c>
      <c r="B277" s="9" t="s">
        <v>53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1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3">
      <c r="A279" s="64">
        <f t="shared" si="113"/>
        <v>265</v>
      </c>
      <c r="B279" s="9" t="s">
        <v>69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1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1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3">
      <c r="A283" s="64">
        <f t="shared" si="113"/>
        <v>269</v>
      </c>
      <c r="B283" s="9" t="s">
        <v>55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1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>
      <c r="A285" s="64">
        <f t="shared" si="113"/>
        <v>271</v>
      </c>
      <c r="B285" s="9" t="s">
        <v>148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1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>
      <c r="A287" s="64">
        <f t="shared" si="113"/>
        <v>273</v>
      </c>
      <c r="B287" s="9" t="s">
        <v>56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1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1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3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4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1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1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26">
      <c r="A295" s="64">
        <f t="shared" si="122"/>
        <v>280</v>
      </c>
      <c r="B295" s="9" t="s">
        <v>188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1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1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4">
      <c r="A298" s="64">
        <f t="shared" si="122"/>
        <v>283</v>
      </c>
      <c r="B298" s="9" t="s">
        <v>101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1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1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9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1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1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3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1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1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1">
      <c r="A308" s="64">
        <v>293</v>
      </c>
      <c r="B308" s="150" t="s">
        <v>127</v>
      </c>
      <c r="C308" s="139"/>
      <c r="D308" s="139"/>
      <c r="E308" s="139"/>
      <c r="F308" s="139"/>
      <c r="G308" s="139"/>
      <c r="H308" s="139"/>
      <c r="I308" s="139"/>
      <c r="J308" s="140"/>
    </row>
    <row r="309" spans="1:10" ht="42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1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1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1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1">
      <c r="A313" s="64">
        <v>301</v>
      </c>
      <c r="B313" s="138" t="s">
        <v>8</v>
      </c>
      <c r="C313" s="139"/>
      <c r="D313" s="139"/>
      <c r="E313" s="139"/>
      <c r="F313" s="139"/>
      <c r="G313" s="139"/>
      <c r="H313" s="139"/>
      <c r="I313" s="139"/>
      <c r="J313" s="140"/>
    </row>
    <row r="314" spans="1:10" ht="55.5" customHeight="1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1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1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1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>
      <c r="A318" s="86">
        <v>304</v>
      </c>
      <c r="B318" s="9" t="s">
        <v>189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190</v>
      </c>
    </row>
    <row r="319" spans="1:10" ht="21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1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>
      <c r="A321" s="86">
        <v>307</v>
      </c>
      <c r="B321" s="9" t="s">
        <v>191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192</v>
      </c>
    </row>
    <row r="322" spans="1:10" ht="21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1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1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>
      <c r="A325" s="86">
        <v>311</v>
      </c>
      <c r="B325" s="9" t="s">
        <v>193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194</v>
      </c>
    </row>
    <row r="326" spans="1:10" ht="21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1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8">
      <c r="A328" s="86">
        <v>314</v>
      </c>
      <c r="B328" s="9" t="s">
        <v>195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1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1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>
      <c r="A331" s="86">
        <v>317</v>
      </c>
      <c r="B331" s="9" t="s">
        <v>196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1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1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5">
      <c r="A334" s="86">
        <v>320</v>
      </c>
      <c r="B334" s="9" t="s">
        <v>197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1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1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3">
      <c r="A337" s="86">
        <v>323</v>
      </c>
      <c r="B337" s="9" t="s">
        <v>198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1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1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1">
      <c r="A340" s="64">
        <v>326</v>
      </c>
      <c r="B340" s="150" t="s">
        <v>128</v>
      </c>
      <c r="C340" s="139"/>
      <c r="D340" s="139"/>
      <c r="E340" s="139"/>
      <c r="F340" s="139"/>
      <c r="G340" s="139"/>
      <c r="H340" s="139"/>
      <c r="I340" s="139"/>
      <c r="J340" s="140"/>
    </row>
    <row r="341" spans="1:10" ht="42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1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1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>
      <c r="A344" s="64">
        <f t="shared" si="128"/>
        <v>330</v>
      </c>
      <c r="B344" s="143" t="s">
        <v>24</v>
      </c>
      <c r="C344" s="161"/>
      <c r="D344" s="161"/>
      <c r="E344" s="161"/>
      <c r="F344" s="161"/>
      <c r="G344" s="161"/>
      <c r="H344" s="161"/>
      <c r="I344" s="161"/>
      <c r="J344" s="162"/>
    </row>
    <row r="345" spans="1:10" ht="63">
      <c r="A345" s="64">
        <f t="shared" si="128"/>
        <v>331</v>
      </c>
      <c r="B345" s="30" t="s">
        <v>161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1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>
      <c r="A348" s="64">
        <f t="shared" si="128"/>
        <v>334</v>
      </c>
      <c r="B348" s="138" t="s">
        <v>8</v>
      </c>
      <c r="C348" s="139"/>
      <c r="D348" s="139"/>
      <c r="E348" s="139"/>
      <c r="F348" s="139"/>
      <c r="G348" s="139"/>
      <c r="H348" s="139"/>
      <c r="I348" s="139"/>
      <c r="J348" s="163"/>
    </row>
    <row r="349" spans="1:10" ht="55.5" customHeight="1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1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4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1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105">
      <c r="A354" s="65"/>
      <c r="B354" s="9" t="s">
        <v>182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1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1">
      <c r="A356" s="64">
        <f t="shared" ref="A356:A387" si="137">A355+1</f>
        <v>341</v>
      </c>
      <c r="B356" s="150" t="s">
        <v>129</v>
      </c>
      <c r="C356" s="139"/>
      <c r="D356" s="139"/>
      <c r="E356" s="139"/>
      <c r="F356" s="139"/>
      <c r="G356" s="139"/>
      <c r="H356" s="139"/>
      <c r="I356" s="139"/>
      <c r="J356" s="140"/>
    </row>
    <row r="357" spans="1:10" ht="42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1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1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1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1">
      <c r="A362" s="64">
        <f t="shared" si="137"/>
        <v>347</v>
      </c>
      <c r="B362" s="143" t="s">
        <v>33</v>
      </c>
      <c r="C362" s="144"/>
      <c r="D362" s="144"/>
      <c r="E362" s="144"/>
      <c r="F362" s="144"/>
      <c r="G362" s="144"/>
      <c r="H362" s="144"/>
      <c r="I362" s="144"/>
      <c r="J362" s="145"/>
    </row>
    <row r="363" spans="1:10" ht="6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1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1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1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1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1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1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1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1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1">
      <c r="A373" s="64">
        <f t="shared" si="137"/>
        <v>358</v>
      </c>
      <c r="B373" s="146" t="s">
        <v>130</v>
      </c>
      <c r="C373" s="144"/>
      <c r="D373" s="144"/>
      <c r="E373" s="144"/>
      <c r="F373" s="144"/>
      <c r="G373" s="144"/>
      <c r="H373" s="144"/>
      <c r="I373" s="144"/>
      <c r="J373" s="145"/>
    </row>
    <row r="374" spans="1:10" ht="42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1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1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1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1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1">
      <c r="A379" s="64">
        <f t="shared" si="137"/>
        <v>364</v>
      </c>
      <c r="B379" s="143" t="s">
        <v>8</v>
      </c>
      <c r="C379" s="144"/>
      <c r="D379" s="144"/>
      <c r="E379" s="144"/>
      <c r="F379" s="144"/>
      <c r="G379" s="144"/>
      <c r="H379" s="144"/>
      <c r="I379" s="144"/>
      <c r="J379" s="145"/>
    </row>
    <row r="380" spans="1:10" ht="6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1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1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1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1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1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1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1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1">
      <c r="A390" s="64">
        <f t="shared" si="149"/>
        <v>375</v>
      </c>
      <c r="B390" s="153" t="s">
        <v>131</v>
      </c>
      <c r="C390" s="154"/>
      <c r="D390" s="154"/>
      <c r="E390" s="154"/>
      <c r="F390" s="154"/>
      <c r="G390" s="154"/>
      <c r="H390" s="154"/>
      <c r="I390" s="154"/>
      <c r="J390" s="154"/>
    </row>
    <row r="391" spans="1:10" ht="42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75</v>
      </c>
    </row>
    <row r="392" spans="1:10" ht="21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1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1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75</v>
      </c>
    </row>
    <row r="395" spans="1:10" ht="21">
      <c r="A395" s="64">
        <f t="shared" si="149"/>
        <v>380</v>
      </c>
      <c r="B395" s="21" t="s">
        <v>116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1">
      <c r="A396" s="64">
        <f t="shared" si="149"/>
        <v>381</v>
      </c>
      <c r="B396" s="143" t="s">
        <v>8</v>
      </c>
      <c r="C396" s="144"/>
      <c r="D396" s="144"/>
      <c r="E396" s="144"/>
      <c r="F396" s="144"/>
      <c r="G396" s="144"/>
      <c r="H396" s="144"/>
      <c r="I396" s="144"/>
      <c r="J396" s="145"/>
    </row>
    <row r="397" spans="1:10" ht="6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75</v>
      </c>
    </row>
    <row r="398" spans="1:10" ht="21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1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1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75</v>
      </c>
    </row>
    <row r="401" spans="1:10" ht="21">
      <c r="A401" s="64">
        <f t="shared" si="149"/>
        <v>386</v>
      </c>
      <c r="B401" s="9" t="s">
        <v>116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77</v>
      </c>
    </row>
    <row r="403" spans="1:10" ht="21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75</v>
      </c>
    </row>
    <row r="404" spans="1:10" ht="21">
      <c r="A404" s="48">
        <f t="shared" si="149"/>
        <v>389</v>
      </c>
      <c r="B404" s="40" t="s">
        <v>116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6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1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>
      <c r="A408" s="64">
        <f t="shared" ref="A408:A439" si="156">A407+1</f>
        <v>392</v>
      </c>
      <c r="B408" s="150" t="s">
        <v>176</v>
      </c>
      <c r="C408" s="151"/>
      <c r="D408" s="151"/>
      <c r="E408" s="151"/>
      <c r="F408" s="151"/>
      <c r="G408" s="151"/>
      <c r="H408" s="151"/>
      <c r="I408" s="151"/>
      <c r="J408" s="152"/>
    </row>
    <row r="409" spans="1:10" ht="42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1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1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1">
      <c r="A412" s="64">
        <f t="shared" si="156"/>
        <v>396</v>
      </c>
      <c r="B412" s="138" t="s">
        <v>8</v>
      </c>
      <c r="C412" s="139"/>
      <c r="D412" s="139"/>
      <c r="E412" s="139"/>
      <c r="F412" s="139"/>
      <c r="G412" s="139"/>
      <c r="H412" s="139"/>
      <c r="I412" s="139"/>
      <c r="J412" s="140"/>
    </row>
    <row r="413" spans="1:10" ht="57.75" customHeight="1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1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1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4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1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>
      <c r="A418" s="64">
        <f t="shared" si="156"/>
        <v>402</v>
      </c>
      <c r="B418" s="9" t="s">
        <v>70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1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>
      <c r="A420" s="64">
        <f t="shared" si="156"/>
        <v>404</v>
      </c>
      <c r="B420" s="9" t="s">
        <v>71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1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1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>
      <c r="A424" s="64">
        <f t="shared" si="156"/>
        <v>408</v>
      </c>
      <c r="B424" s="30" t="s">
        <v>74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1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>
      <c r="A426" s="64">
        <f t="shared" si="156"/>
        <v>410</v>
      </c>
      <c r="B426" s="30" t="s">
        <v>97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1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1">
      <c r="A428" s="64">
        <f t="shared" si="156"/>
        <v>412</v>
      </c>
      <c r="B428" s="147" t="s">
        <v>162</v>
      </c>
      <c r="C428" s="148"/>
      <c r="D428" s="148"/>
      <c r="E428" s="148"/>
      <c r="F428" s="148"/>
      <c r="G428" s="148"/>
      <c r="H428" s="148"/>
      <c r="I428" s="148"/>
      <c r="J428" s="149"/>
    </row>
    <row r="429" spans="1:10" ht="42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1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1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1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1">
      <c r="A433" s="64">
        <f t="shared" si="156"/>
        <v>417</v>
      </c>
      <c r="B433" s="138" t="s">
        <v>14</v>
      </c>
      <c r="C433" s="139"/>
      <c r="D433" s="139"/>
      <c r="E433" s="139"/>
      <c r="F433" s="139"/>
      <c r="G433" s="139"/>
      <c r="H433" s="139"/>
      <c r="I433" s="139"/>
      <c r="J433" s="140"/>
    </row>
    <row r="434" spans="1:10" ht="6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1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1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1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6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1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1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1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>
      <c r="A442" s="64">
        <f t="shared" si="165"/>
        <v>426</v>
      </c>
      <c r="B442" s="141" t="s">
        <v>147</v>
      </c>
      <c r="C442" s="141"/>
      <c r="D442" s="141"/>
      <c r="E442" s="141"/>
      <c r="F442" s="141"/>
      <c r="G442" s="141"/>
      <c r="H442" s="141"/>
      <c r="I442" s="141"/>
      <c r="J442" s="142"/>
    </row>
    <row r="443" spans="1:10" ht="42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1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1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1">
      <c r="A446" s="64">
        <f t="shared" si="165"/>
        <v>430</v>
      </c>
      <c r="B446" s="138" t="s">
        <v>14</v>
      </c>
      <c r="C446" s="139"/>
      <c r="D446" s="139"/>
      <c r="E446" s="139"/>
      <c r="F446" s="139"/>
      <c r="G446" s="139"/>
      <c r="H446" s="139"/>
      <c r="I446" s="139"/>
      <c r="J446" s="140"/>
    </row>
    <row r="447" spans="1:10" ht="52.5" customHeight="1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1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8" ht="21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8" ht="156" customHeight="1">
      <c r="A450" s="64">
        <f t="shared" si="165"/>
        <v>434</v>
      </c>
      <c r="B450" s="17" t="s">
        <v>141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8" ht="24" customHeight="1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8" ht="22.5" customHeight="1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8" ht="117.75" customHeight="1">
      <c r="A453" s="64">
        <f t="shared" si="165"/>
        <v>437</v>
      </c>
      <c r="B453" s="33" t="s">
        <v>152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1">
      <c r="A454" s="64">
        <f t="shared" si="165"/>
        <v>438</v>
      </c>
      <c r="B454" s="9" t="s">
        <v>133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1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4">
      <c r="A456" s="64">
        <f t="shared" si="165"/>
        <v>440</v>
      </c>
      <c r="B456" s="33" t="s">
        <v>153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1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8" ht="21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8" ht="176.25" customHeight="1">
      <c r="A459" s="64">
        <f t="shared" si="165"/>
        <v>443</v>
      </c>
      <c r="B459" s="33" t="s">
        <v>142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1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8" ht="21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8" ht="84">
      <c r="A462" s="64">
        <f t="shared" si="165"/>
        <v>446</v>
      </c>
      <c r="B462" s="33" t="s">
        <v>143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1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8" ht="21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1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1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4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1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1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5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1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2">
      <c r="A473" s="64">
        <f t="shared" si="179"/>
        <v>457</v>
      </c>
      <c r="B473" s="9" t="s">
        <v>132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1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1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>
      <c r="A476" s="64">
        <f t="shared" si="179"/>
        <v>460</v>
      </c>
      <c r="B476" s="61" t="s">
        <v>207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1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1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>
      <c r="F482" s="70"/>
    </row>
    <row r="483" spans="1:10">
      <c r="F483" s="70"/>
    </row>
    <row r="484" spans="1:10">
      <c r="F484" s="70"/>
    </row>
    <row r="485" spans="1:10">
      <c r="F485" s="70"/>
    </row>
    <row r="486" spans="1:10">
      <c r="F486" s="70"/>
    </row>
    <row r="487" spans="1:10">
      <c r="F487" s="70"/>
    </row>
    <row r="488" spans="1:10">
      <c r="F488" s="70"/>
    </row>
    <row r="489" spans="1:10">
      <c r="F489" s="70"/>
    </row>
    <row r="490" spans="1:10">
      <c r="F490" s="70"/>
    </row>
    <row r="491" spans="1:10">
      <c r="F491" s="70"/>
    </row>
    <row r="492" spans="1:10">
      <c r="F492" s="70"/>
    </row>
    <row r="493" spans="1:10">
      <c r="F493" s="70"/>
    </row>
    <row r="494" spans="1:10">
      <c r="F494" s="70"/>
    </row>
    <row r="495" spans="1:10">
      <c r="F495" s="70"/>
    </row>
    <row r="496" spans="1:10">
      <c r="F496" s="70"/>
    </row>
    <row r="497" spans="6:6">
      <c r="F497" s="70"/>
    </row>
    <row r="498" spans="6:6">
      <c r="F498" s="70"/>
    </row>
    <row r="499" spans="6:6">
      <c r="F499" s="70"/>
    </row>
    <row r="500" spans="6:6">
      <c r="F500" s="70"/>
    </row>
    <row r="501" spans="6:6">
      <c r="F501" s="70"/>
    </row>
    <row r="502" spans="6:6">
      <c r="F502" s="70"/>
    </row>
    <row r="503" spans="6:6">
      <c r="F503" s="70"/>
    </row>
    <row r="504" spans="6:6">
      <c r="F504" s="70"/>
    </row>
    <row r="505" spans="6:6">
      <c r="F505" s="70"/>
    </row>
    <row r="506" spans="6:6">
      <c r="F506" s="70"/>
    </row>
    <row r="507" spans="6:6">
      <c r="F507" s="70"/>
    </row>
    <row r="508" spans="6:6">
      <c r="F508" s="70"/>
    </row>
    <row r="509" spans="6:6">
      <c r="F509" s="70"/>
    </row>
    <row r="510" spans="6:6">
      <c r="F510" s="70"/>
    </row>
    <row r="511" spans="6:6">
      <c r="F511" s="70"/>
    </row>
    <row r="512" spans="6:6">
      <c r="F512" s="70"/>
    </row>
    <row r="513" spans="6:6">
      <c r="F513" s="70"/>
    </row>
    <row r="514" spans="6:6">
      <c r="F514" s="70"/>
    </row>
    <row r="515" spans="6:6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Лист2 (2)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2020-06-10T12:44:02Z</dcterms:modified>
</cp:coreProperties>
</file>