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95" windowWidth="13230" windowHeight="6600" activeTab="2"/>
  </bookViews>
  <sheets>
    <sheet name="Структура" sheetId="1" r:id="rId1"/>
    <sheet name="Доходы" sheetId="2" r:id="rId2"/>
    <sheet name="Расходы" sheetId="3" r:id="rId3"/>
  </sheets>
  <definedNames>
    <definedName name="_xlnm.Print_Area" localSheetId="1">'Доходы'!$A$1:$O$43</definedName>
    <definedName name="_xlnm.Print_Area" localSheetId="2">'Расходы'!$A$1:$S$26</definedName>
    <definedName name="_xlnm.Print_Area" localSheetId="0">'Структура'!$A$1:$C$46</definedName>
  </definedNames>
  <calcPr fullCalcOnLoad="1"/>
</workbook>
</file>

<file path=xl/sharedStrings.xml><?xml version="1.0" encoding="utf-8"?>
<sst xmlns="http://schemas.openxmlformats.org/spreadsheetml/2006/main" count="49" uniqueCount="43">
  <si>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</si>
  <si>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</si>
  <si>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</si>
  <si>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</si>
  <si>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</si>
  <si>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</si>
  <si>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</si>
  <si>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</si>
  <si>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</si>
  <si>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</si>
  <si>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</si>
  <si>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</si>
  <si>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</si>
  <si>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</si>
  <si>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</si>
  <si>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</si>
  <si>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</si>
  <si>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компенсация затрат государства</t>
  </si>
  <si>
    <t>Доходы от продажи материальных и нематериальных активов</t>
  </si>
  <si>
    <t>Наименование раздела</t>
  </si>
  <si>
    <t>Культура и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</si>
  <si>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</si>
  <si>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</si>
  <si>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</si>
  <si>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Наименование кода поступлений в бюджет,группы, подгруппы</t>
  </si>
  <si>
    <t>НАЛОГОВЫЕ И НЕНАЛОГОВЫЕ ДОХОДЫ (СОБСТВЕННЫЕ ДОХОДЫ)</t>
  </si>
  <si>
    <t>Административные платежи и сборы</t>
  </si>
  <si>
    <t>БЕЗВОЗМЕЗДНЫЕ ПОСТУПЛЕНИЯ</t>
  </si>
  <si>
    <t>Здравоохранение</t>
  </si>
  <si>
    <t>Налоги на товары (работы, услуги), реализуемые на территории Российской Федерации</t>
  </si>
  <si>
    <t>Наименование показателя</t>
  </si>
  <si>
    <t>Доходы</t>
  </si>
  <si>
    <t>Расходы</t>
  </si>
  <si>
    <t>Дефицит (-), профицит (+)</t>
  </si>
  <si>
    <t>Всего</t>
  </si>
  <si>
    <t>тыс. руб.</t>
  </si>
  <si>
    <t>План на 2023</t>
  </si>
  <si>
    <t>План</t>
  </si>
  <si>
    <t>Факт</t>
  </si>
  <si>
    <t>Информация по исполнению бюджета Артемовского городского округа за 9 месяцев 2023 года</t>
  </si>
  <si>
    <t>Исполнение на 30.09.2023</t>
  </si>
  <si>
    <t>Исполнение бюджета  Артемовского городского округа за 9 месяцев 2023 года (доходы)</t>
  </si>
  <si>
    <t>Исполнение бюджета  Артемовского городского округа за 9 месяцев 2023 года (расходы)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</si>
</sst>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;[Red]#,##0.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_р_.;\-#,##0.0_р_."/>
    <numFmt numFmtId="190" formatCode="_-* #,##0.0_р_._-;\-* #,##0.0_р_._-;_-* &quot;-&quot;??_р_._-;_-@_-"/>
  </numFmts>
  <fonts count="61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0"/>
      <color indexed="8"/>
      <name val="Calibri"/>
      <family val="2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Liberation Serif"/>
      <family val="1"/>
    </font>
    <font>
      <sz val="12.85"/>
      <color indexed="8"/>
      <name val="Liberation Serif"/>
      <family val="1"/>
    </font>
    <font>
      <sz val="9.2"/>
      <color indexed="8"/>
      <name val="Calibri"/>
      <family val="2"/>
    </font>
    <font>
      <b/>
      <sz val="12.85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4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5" fontId="39" fillId="19" borderId="1">
      <alignment horizontal="right" vertical="top" shrinkToFit="1"/>
      <protection/>
    </xf>
    <xf numFmtId="5" fontId="40" fillId="0" borderId="1">
      <alignment horizontal="right" vertical="top" shrinkToFit="1"/>
      <protection/>
    </xf>
    <xf numFmtId="178" fontId="39" fillId="20" borderId="1">
      <alignment horizontal="right" vertical="top" shrinkToFit="1"/>
      <protection/>
    </xf>
    <xf numFmtId="178" fontId="39" fillId="19" borderId="1">
      <alignment horizontal="right" vertical="top" shrinkToFit="1"/>
      <protection/>
    </xf>
    <xf numFmtId="178" fontId="40" fillId="0" borderId="1">
      <alignment horizontal="right" vertical="top"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21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1" borderId="2">
      <alignment/>
      <protection/>
    </xf>
    <xf numFmtId="0" fontId="40" fillId="0" borderId="1">
      <alignment horizontal="center" vertical="center" wrapText="1"/>
      <protection/>
    </xf>
    <xf numFmtId="0" fontId="40" fillId="21" borderId="3">
      <alignment/>
      <protection/>
    </xf>
    <xf numFmtId="49" fontId="40" fillId="0" borderId="1">
      <alignment horizontal="left" vertical="top" wrapText="1" indent="2"/>
      <protection/>
    </xf>
    <xf numFmtId="49" fontId="40" fillId="0" borderId="1">
      <alignment horizontal="center" vertical="top" shrinkToFit="1"/>
      <protection/>
    </xf>
    <xf numFmtId="4" fontId="40" fillId="0" borderId="1">
      <alignment horizontal="right" vertical="top" shrinkToFit="1"/>
      <protection/>
    </xf>
    <xf numFmtId="10" fontId="40" fillId="0" borderId="1">
      <alignment horizontal="right" vertical="top" shrinkToFit="1"/>
      <protection/>
    </xf>
    <xf numFmtId="0" fontId="40" fillId="21" borderId="3">
      <alignment shrinkToFit="1"/>
      <protection/>
    </xf>
    <xf numFmtId="0" fontId="39" fillId="0" borderId="1">
      <alignment horizontal="left"/>
      <protection/>
    </xf>
    <xf numFmtId="4" fontId="39" fillId="20" borderId="1">
      <alignment horizontal="right" vertical="top" shrinkToFit="1"/>
      <protection/>
    </xf>
    <xf numFmtId="10" fontId="39" fillId="20" borderId="1">
      <alignment horizontal="right" vertical="top" shrinkToFit="1"/>
      <protection/>
    </xf>
    <xf numFmtId="0" fontId="40" fillId="21" borderId="4">
      <alignment/>
      <protection/>
    </xf>
    <xf numFmtId="0" fontId="40" fillId="0" borderId="0">
      <alignment horizontal="left" wrapText="1"/>
      <protection/>
    </xf>
    <xf numFmtId="0" fontId="39" fillId="0" borderId="1">
      <alignment vertical="top" wrapText="1"/>
      <protection/>
    </xf>
    <xf numFmtId="4" fontId="39" fillId="19" borderId="1">
      <alignment horizontal="right" vertical="top" shrinkToFit="1"/>
      <protection/>
    </xf>
    <xf numFmtId="10" fontId="39" fillId="19" borderId="1">
      <alignment horizontal="right" vertical="top" shrinkToFit="1"/>
      <protection/>
    </xf>
    <xf numFmtId="0" fontId="40" fillId="21" borderId="3">
      <alignment horizontal="center"/>
      <protection/>
    </xf>
    <xf numFmtId="0" fontId="40" fillId="21" borderId="3">
      <alignment horizontal="left"/>
      <protection/>
    </xf>
    <xf numFmtId="0" fontId="40" fillId="21" borderId="4">
      <alignment horizontal="center"/>
      <protection/>
    </xf>
    <xf numFmtId="0" fontId="40" fillId="21" borderId="4">
      <alignment horizontal="left"/>
      <protection/>
    </xf>
    <xf numFmtId="4" fontId="39" fillId="19" borderId="1">
      <alignment horizontal="right" vertical="top" shrinkToFit="1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5" applyNumberFormat="0" applyAlignment="0" applyProtection="0"/>
    <xf numFmtId="0" fontId="43" fillId="29" borderId="6" applyNumberFormat="0" applyAlignment="0" applyProtection="0"/>
    <xf numFmtId="0" fontId="44" fillId="29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on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4" xfId="114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178" fontId="2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57" fillId="0" borderId="1" xfId="58" applyNumberFormat="1" applyFont="1" applyFill="1" applyAlignment="1" applyProtection="1">
      <alignment horizontal="center" vertical="center" shrinkToFit="1"/>
      <protection locked="0"/>
    </xf>
    <xf numFmtId="0" fontId="58" fillId="0" borderId="14" xfId="0" applyFont="1" applyBorder="1" applyAlignment="1">
      <alignment/>
    </xf>
    <xf numFmtId="0" fontId="58" fillId="0" borderId="14" xfId="0" applyFont="1" applyFill="1" applyBorder="1" applyAlignment="1">
      <alignment horizontal="center" wrapText="1"/>
    </xf>
    <xf numFmtId="190" fontId="58" fillId="0" borderId="14" xfId="121" applyNumberFormat="1" applyFont="1" applyFill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0" xfId="0" applyAlignment="1">
      <alignment horizontal="right"/>
    </xf>
    <xf numFmtId="178" fontId="0" fillId="34" borderId="14" xfId="0" applyNumberForma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5" xfId="35"/>
    <cellStyle name="st26" xfId="36"/>
    <cellStyle name="st31" xfId="37"/>
    <cellStyle name="st32" xfId="38"/>
    <cellStyle name="st33" xfId="39"/>
    <cellStyle name="style0" xfId="40"/>
    <cellStyle name="td" xfId="41"/>
    <cellStyle name="tr" xfId="42"/>
    <cellStyle name="xl21" xfId="43"/>
    <cellStyle name="xl22" xfId="44"/>
    <cellStyle name="xl23" xfId="45"/>
    <cellStyle name="xl24" xfId="46"/>
    <cellStyle name="xl25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5" xfId="67"/>
    <cellStyle name="xl46" xfId="68"/>
    <cellStyle name="xl63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0" xfId="100"/>
    <cellStyle name="Обычный 21" xfId="101"/>
    <cellStyle name="Обычный 22" xfId="102"/>
    <cellStyle name="Обычный 23" xfId="103"/>
    <cellStyle name="Обычный 24" xfId="104"/>
    <cellStyle name="Обычный 25" xfId="105"/>
    <cellStyle name="Обычный 26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Обычный_Доходы 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45"/>
          <c:w val="0.838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Структура!$A$4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Структура!$B$3:$C$3</c:f>
              <c:strCache/>
            </c:strRef>
          </c:cat>
          <c:val>
            <c:numRef>
              <c:f>Структура!$B$4:$C$4</c:f>
              <c:numCache/>
            </c:numRef>
          </c:val>
          <c:shape val="cone"/>
        </c:ser>
        <c:ser>
          <c:idx val="1"/>
          <c:order val="1"/>
          <c:tx>
            <c:strRef>
              <c:f>Структура!$A$5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Структура!$B$3:$C$3</c:f>
              <c:strCache/>
            </c:strRef>
          </c:cat>
          <c:val>
            <c:numRef>
              <c:f>Структура!$B$5:$C$5</c:f>
              <c:numCache/>
            </c:numRef>
          </c:val>
          <c:shape val="cone"/>
        </c:ser>
        <c:shape val="cone"/>
        <c:axId val="54380898"/>
        <c:axId val="19666035"/>
      </c:bar3D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015"/>
          <c:w val="0.121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45"/>
          <c:w val="0.625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Доходы!$A$22</c:f>
              <c:strCache>
                <c:ptCount val="1"/>
                <c:pt idx="0">
                  <c:v>НАЛОГОВЫЕ И НЕНАЛОГОВЫЕ ДОХОДЫ (СОБСТВЕННЫЕ ДОХОДЫ)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Доходы!$B$3:$C$3</c:f>
              <c:strCache/>
            </c:strRef>
          </c:cat>
          <c:val>
            <c:numRef>
              <c:f>Доходы!$B$22:$C$22</c:f>
              <c:numCache/>
            </c:numRef>
          </c:val>
          <c:shape val="cylinder"/>
        </c:ser>
        <c:ser>
          <c:idx val="1"/>
          <c:order val="1"/>
          <c:tx>
            <c:strRef>
              <c:f>Доходы!$A$23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Доходы!$B$3:$C$3</c:f>
              <c:strCache/>
            </c:strRef>
          </c:cat>
          <c:val>
            <c:numRef>
              <c:f>Доходы!$B$23:$C$23</c:f>
              <c:numCache/>
            </c:numRef>
          </c:val>
          <c:shape val="cylinder"/>
        </c:ser>
        <c:shape val="cylinder"/>
        <c:axId val="42776588"/>
        <c:axId val="49444973"/>
      </c:bar3DChart>
      <c:catAx>
        <c:axId val="4277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061"/>
          <c:w val="0.22"/>
          <c:h val="0.8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40"/>
      <c:depthPercent val="100"/>
      <c:rAngAx val="1"/>
    </c:view3D>
    <c:plotArea>
      <c:layout>
        <c:manualLayout>
          <c:xMode val="edge"/>
          <c:yMode val="edge"/>
          <c:x val="0.0065"/>
          <c:y val="0.00375"/>
          <c:w val="0.8275"/>
          <c:h val="0.99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Доходы!$B$3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Доходы!$A$5:$A$19</c:f>
              <c:strCache/>
            </c:strRef>
          </c:cat>
          <c:val>
            <c:numRef>
              <c:f>Доходы!$B$5:$B$19</c:f>
              <c:numCache/>
            </c:numRef>
          </c:val>
          <c:shape val="cylinder"/>
        </c:ser>
        <c:ser>
          <c:idx val="1"/>
          <c:order val="1"/>
          <c:tx>
            <c:strRef>
              <c:f>Доходы!$C$3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Доходы!$A$5:$A$19</c:f>
              <c:strCache/>
            </c:strRef>
          </c:cat>
          <c:val>
            <c:numRef>
              <c:f>Доходы!$C$5:$C$19</c:f>
              <c:numCache/>
            </c:numRef>
          </c:val>
          <c:shape val="cylinder"/>
        </c:ser>
        <c:shape val="cylinder"/>
        <c:axId val="42351574"/>
        <c:axId val="45619847"/>
      </c:bar3DChart>
      <c:catAx>
        <c:axId val="4235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35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75"/>
          <c:y val="0.4635"/>
          <c:w val="0.068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17"/>
          <c:y val="0.01525"/>
          <c:w val="0.863"/>
          <c:h val="0.9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Расходы!$B$3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Расходы!$A$4:$A$16</c:f>
              <c:strCache/>
            </c:strRef>
          </c:cat>
          <c:val>
            <c:numRef>
              <c:f>Расходы!$B$4:$B$16</c:f>
              <c:numCache/>
            </c:numRef>
          </c:val>
          <c:shape val="cylinder"/>
        </c:ser>
        <c:ser>
          <c:idx val="1"/>
          <c:order val="1"/>
          <c:tx>
            <c:strRef>
              <c:f>Расходы!$C$3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Расходы!$A$4:$A$16</c:f>
              <c:strCache/>
            </c:strRef>
          </c:cat>
          <c:val>
            <c:numRef>
              <c:f>Расходы!$C$4:$C$16</c:f>
              <c:numCache/>
            </c:numRef>
          </c:val>
          <c:shape val="cylinder"/>
        </c:ser>
        <c:shape val="cylinder"/>
        <c:axId val="7925440"/>
        <c:axId val="4220097"/>
      </c:bar3DChart>
      <c:catAx>
        <c:axId val="7925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925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5775"/>
          <c:w val="0.0762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38100</xdr:rowOff>
    </xdr:from>
    <xdr:to>
      <xdr:col>2</xdr:col>
      <xdr:colOff>2171700</xdr:colOff>
      <xdr:row>25</xdr:row>
      <xdr:rowOff>28575</xdr:rowOff>
    </xdr:to>
    <xdr:graphicFrame>
      <xdr:nvGraphicFramePr>
        <xdr:cNvPr id="1" name="Диаграмма 2"/>
        <xdr:cNvGraphicFramePr/>
      </xdr:nvGraphicFramePr>
      <xdr:xfrm>
        <a:off x="409575" y="2524125"/>
        <a:ext cx="7762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24</xdr:row>
      <xdr:rowOff>133350</xdr:rowOff>
    </xdr:from>
    <xdr:to>
      <xdr:col>14</xdr:col>
      <xdr:colOff>323850</xdr:colOff>
      <xdr:row>41</xdr:row>
      <xdr:rowOff>123825</xdr:rowOff>
    </xdr:to>
    <xdr:graphicFrame>
      <xdr:nvGraphicFramePr>
        <xdr:cNvPr id="1" name="Диаграмма 1"/>
        <xdr:cNvGraphicFramePr/>
      </xdr:nvGraphicFramePr>
      <xdr:xfrm>
        <a:off x="5857875" y="6838950"/>
        <a:ext cx="7505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0</xdr:row>
      <xdr:rowOff>323850</xdr:rowOff>
    </xdr:from>
    <xdr:to>
      <xdr:col>14</xdr:col>
      <xdr:colOff>323850</xdr:colOff>
      <xdr:row>23</xdr:row>
      <xdr:rowOff>133350</xdr:rowOff>
    </xdr:to>
    <xdr:graphicFrame>
      <xdr:nvGraphicFramePr>
        <xdr:cNvPr id="2" name="Диаграмма 1"/>
        <xdr:cNvGraphicFramePr/>
      </xdr:nvGraphicFramePr>
      <xdr:xfrm>
        <a:off x="5848350" y="323850"/>
        <a:ext cx="7515225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17</xdr:col>
      <xdr:colOff>666750</xdr:colOff>
      <xdr:row>25</xdr:row>
      <xdr:rowOff>28575</xdr:rowOff>
    </xdr:to>
    <xdr:graphicFrame>
      <xdr:nvGraphicFramePr>
        <xdr:cNvPr id="1" name="Диаграмма 1"/>
        <xdr:cNvGraphicFramePr/>
      </xdr:nvGraphicFramePr>
      <xdr:xfrm>
        <a:off x="5400675" y="38100"/>
        <a:ext cx="95250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view="pageBreakPreview" zoomScaleNormal="75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0.00390625" style="0" customWidth="1"/>
    <col min="2" max="2" width="28.75390625" style="0" customWidth="1"/>
    <col min="3" max="3" width="28.625" style="0" customWidth="1"/>
  </cols>
  <sheetData>
    <row r="1" spans="1:3" ht="38.25" customHeight="1">
      <c r="A1" s="28" t="s">
        <v>39</v>
      </c>
      <c r="B1" s="28"/>
      <c r="C1" s="28"/>
    </row>
    <row r="2" ht="12.75">
      <c r="C2" s="26" t="s">
        <v>35</v>
      </c>
    </row>
    <row r="3" spans="1:3" ht="65.25" customHeight="1">
      <c r="A3" s="20" t="s">
        <v>30</v>
      </c>
      <c r="B3" s="21" t="s">
        <v>36</v>
      </c>
      <c r="C3" s="21" t="s">
        <v>40</v>
      </c>
    </row>
    <row r="4" spans="1:3" ht="18">
      <c r="A4" s="20" t="s">
        <v>31</v>
      </c>
      <c r="B4" s="22">
        <v>2859273.4</v>
      </c>
      <c r="C4" s="22">
        <v>2120449.6</v>
      </c>
    </row>
    <row r="5" spans="1:3" ht="18">
      <c r="A5" s="20" t="s">
        <v>32</v>
      </c>
      <c r="B5" s="22">
        <v>2902443.6</v>
      </c>
      <c r="C5" s="22">
        <v>2030856</v>
      </c>
    </row>
    <row r="6" spans="1:3" ht="18">
      <c r="A6" s="20" t="s">
        <v>33</v>
      </c>
      <c r="B6" s="22">
        <f>B4-B5</f>
        <v>-43170.200000000186</v>
      </c>
      <c r="C6" s="22">
        <f>C4-C5</f>
        <v>89593.6000000001</v>
      </c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Normal="75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42.125" style="0" customWidth="1"/>
    <col min="2" max="2" width="15.875" style="0" customWidth="1"/>
    <col min="3" max="3" width="14.125" style="0" customWidth="1"/>
  </cols>
  <sheetData>
    <row r="1" spans="1:3" ht="54" customHeight="1">
      <c r="A1" s="29" t="s">
        <v>41</v>
      </c>
      <c r="B1" s="29"/>
      <c r="C1" s="29"/>
    </row>
    <row r="2" spans="1:3" ht="23.25" customHeight="1">
      <c r="A2" s="24"/>
      <c r="B2" s="24"/>
      <c r="C2" s="24" t="s">
        <v>35</v>
      </c>
    </row>
    <row r="3" spans="1:3" ht="47.25" customHeight="1">
      <c r="A3" s="2" t="s">
        <v>24</v>
      </c>
      <c r="B3" s="23" t="s">
        <v>37</v>
      </c>
      <c r="C3" s="23" t="s">
        <v>38</v>
      </c>
    </row>
    <row r="4" spans="1:3" ht="17.25" customHeight="1" hidden="1">
      <c r="A4" s="8"/>
      <c r="B4" s="8"/>
      <c r="C4" s="8"/>
    </row>
    <row r="5" spans="1:3" ht="1.5" customHeight="1" hidden="1">
      <c r="A5" s="1" t="s">
        <v>25</v>
      </c>
      <c r="B5" s="17">
        <v>904509</v>
      </c>
      <c r="C5" s="17">
        <v>159801.172</v>
      </c>
    </row>
    <row r="6" spans="1:3" ht="12.75">
      <c r="A6" s="1" t="s">
        <v>12</v>
      </c>
      <c r="B6" s="18">
        <v>700936</v>
      </c>
      <c r="C6" s="18">
        <v>512581.8</v>
      </c>
    </row>
    <row r="7" spans="1:3" ht="39.75" customHeight="1">
      <c r="A7" s="1" t="s">
        <v>29</v>
      </c>
      <c r="B7" s="18">
        <v>66674</v>
      </c>
      <c r="C7" s="18">
        <v>52603.6</v>
      </c>
    </row>
    <row r="8" spans="1:3" ht="18" customHeight="1">
      <c r="A8" s="1" t="s">
        <v>13</v>
      </c>
      <c r="B8" s="18">
        <v>69171</v>
      </c>
      <c r="C8" s="18">
        <v>49126.1</v>
      </c>
    </row>
    <row r="9" spans="1:3" ht="15.75" customHeight="1">
      <c r="A9" s="1" t="s">
        <v>14</v>
      </c>
      <c r="B9" s="18">
        <v>31784</v>
      </c>
      <c r="C9" s="18">
        <v>7470.3</v>
      </c>
    </row>
    <row r="10" spans="1:3" ht="21.75" customHeight="1">
      <c r="A10" s="1" t="s">
        <v>8</v>
      </c>
      <c r="B10" s="18">
        <v>11767</v>
      </c>
      <c r="C10" s="18">
        <v>7215.3</v>
      </c>
    </row>
    <row r="11" spans="1:3" ht="38.25" hidden="1">
      <c r="A11" s="1" t="s">
        <v>9</v>
      </c>
      <c r="B11" s="18">
        <v>0</v>
      </c>
      <c r="C11" s="18">
        <v>0</v>
      </c>
    </row>
    <row r="12" spans="1:3" ht="38.25">
      <c r="A12" s="1" t="s">
        <v>15</v>
      </c>
      <c r="B12" s="18">
        <v>13544</v>
      </c>
      <c r="C12" s="18">
        <v>9435</v>
      </c>
    </row>
    <row r="13" spans="1:3" ht="25.5">
      <c r="A13" s="1" t="s">
        <v>16</v>
      </c>
      <c r="B13" s="18">
        <v>1752</v>
      </c>
      <c r="C13" s="18">
        <v>375.4</v>
      </c>
    </row>
    <row r="14" spans="1:3" ht="37.5" customHeight="1">
      <c r="A14" s="1" t="s">
        <v>17</v>
      </c>
      <c r="B14" s="18">
        <v>3853</v>
      </c>
      <c r="C14" s="18">
        <v>3513.4</v>
      </c>
    </row>
    <row r="15" spans="1:3" ht="36" customHeight="1">
      <c r="A15" s="1" t="s">
        <v>18</v>
      </c>
      <c r="B15" s="18">
        <v>2749</v>
      </c>
      <c r="C15" s="18">
        <v>2094.7</v>
      </c>
    </row>
    <row r="16" spans="1:3" ht="22.5" customHeight="1">
      <c r="A16" s="1" t="s">
        <v>26</v>
      </c>
      <c r="B16" s="18">
        <v>0</v>
      </c>
      <c r="C16" s="18">
        <v>0</v>
      </c>
    </row>
    <row r="17" spans="1:3" ht="30" customHeight="1">
      <c r="A17" s="1" t="s">
        <v>10</v>
      </c>
      <c r="B17" s="18">
        <v>3508</v>
      </c>
      <c r="C17" s="18">
        <v>2867</v>
      </c>
    </row>
    <row r="18" spans="1:3" ht="15" customHeight="1">
      <c r="A18" s="1" t="s">
        <v>11</v>
      </c>
      <c r="B18" s="18">
        <v>1151</v>
      </c>
      <c r="C18" s="18">
        <v>1097.2</v>
      </c>
    </row>
    <row r="19" spans="1:3" ht="12.75">
      <c r="A19" s="1" t="s">
        <v>27</v>
      </c>
      <c r="B19" s="18">
        <v>1952384.4</v>
      </c>
      <c r="C19" s="18">
        <v>1472069.8</v>
      </c>
    </row>
    <row r="20" spans="1:7" ht="15" customHeight="1">
      <c r="A20" s="9" t="s">
        <v>34</v>
      </c>
      <c r="B20" s="16">
        <f>B6+B7+B8+B9+B10+B12+B13+B14+B15+B16+B17+B18+B19</f>
        <v>2859273.4</v>
      </c>
      <c r="C20" s="16">
        <f>C6+C7+C8+C9+C10+C12+C13+C14+C15+C16+C17+C18+C19</f>
        <v>2120449.6</v>
      </c>
      <c r="E20" s="3"/>
      <c r="F20" s="3"/>
      <c r="G20" s="4"/>
    </row>
    <row r="21" spans="2:5" ht="12.75">
      <c r="B21" s="10"/>
      <c r="C21" s="10"/>
      <c r="D21" s="10"/>
      <c r="E21" s="10"/>
    </row>
    <row r="22" spans="1:5" ht="24.75" customHeight="1">
      <c r="A22" s="1" t="s">
        <v>25</v>
      </c>
      <c r="B22" s="17">
        <v>906200</v>
      </c>
      <c r="C22" s="17">
        <v>648379.9</v>
      </c>
      <c r="D22" s="10"/>
      <c r="E22" s="10"/>
    </row>
    <row r="23" spans="1:5" ht="12.75">
      <c r="A23" s="1" t="s">
        <v>27</v>
      </c>
      <c r="B23" s="17">
        <v>1952384.4</v>
      </c>
      <c r="C23" s="18">
        <v>1472069.8</v>
      </c>
      <c r="D23" s="10"/>
      <c r="E23" s="10"/>
    </row>
    <row r="24" spans="2:5" ht="12.75">
      <c r="B24" s="10"/>
      <c r="C24" s="10"/>
      <c r="D24" s="10"/>
      <c r="E24" s="10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Normal="75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31.125" style="0" customWidth="1"/>
    <col min="2" max="2" width="15.875" style="0" customWidth="1"/>
    <col min="3" max="3" width="14.125" style="0" customWidth="1"/>
  </cols>
  <sheetData>
    <row r="1" spans="1:3" ht="66" customHeight="1">
      <c r="A1" s="29" t="s">
        <v>42</v>
      </c>
      <c r="B1" s="29"/>
      <c r="C1" s="29"/>
    </row>
    <row r="2" spans="1:3" ht="21.75" customHeight="1">
      <c r="A2" s="24"/>
      <c r="B2" s="24"/>
      <c r="C2" s="24" t="s">
        <v>35</v>
      </c>
    </row>
    <row r="3" spans="1:7" s="7" customFormat="1" ht="39.75" customHeight="1">
      <c r="A3" s="11" t="s">
        <v>19</v>
      </c>
      <c r="B3" s="23" t="s">
        <v>37</v>
      </c>
      <c r="C3" s="23" t="s">
        <v>38</v>
      </c>
      <c r="D3" s="14"/>
      <c r="E3" s="5"/>
      <c r="F3" s="5"/>
      <c r="G3" s="6"/>
    </row>
    <row r="4" spans="1:5" ht="12.75">
      <c r="A4" s="12" t="s">
        <v>0</v>
      </c>
      <c r="B4" s="27">
        <v>168480.02028</v>
      </c>
      <c r="C4" s="27">
        <v>114150.98058</v>
      </c>
      <c r="D4" s="10"/>
      <c r="E4" s="10"/>
    </row>
    <row r="5" spans="1:5" ht="12.75">
      <c r="A5" s="12" t="s">
        <v>1</v>
      </c>
      <c r="B5" s="27">
        <v>3700.7</v>
      </c>
      <c r="C5" s="27">
        <v>2299.79053</v>
      </c>
      <c r="D5" s="10"/>
      <c r="E5" s="10"/>
    </row>
    <row r="6" spans="1:5" ht="38.25">
      <c r="A6" s="12" t="s">
        <v>2</v>
      </c>
      <c r="B6" s="27">
        <v>27892.12327</v>
      </c>
      <c r="C6" s="27">
        <v>16464.67278</v>
      </c>
      <c r="D6" s="10"/>
      <c r="E6" s="10"/>
    </row>
    <row r="7" spans="1:5" ht="12.75">
      <c r="A7" s="12" t="s">
        <v>3</v>
      </c>
      <c r="B7" s="27">
        <v>309099.32252</v>
      </c>
      <c r="C7" s="27">
        <v>200557.06714</v>
      </c>
      <c r="D7" s="10"/>
      <c r="E7" s="10"/>
    </row>
    <row r="8" spans="1:5" ht="24" customHeight="1">
      <c r="A8" s="12" t="s">
        <v>4</v>
      </c>
      <c r="B8" s="27">
        <v>272712.1212</v>
      </c>
      <c r="C8" s="27">
        <v>158756.11572</v>
      </c>
      <c r="D8" s="10"/>
      <c r="E8" s="10"/>
    </row>
    <row r="9" spans="1:5" ht="12.75">
      <c r="A9" s="12" t="s">
        <v>5</v>
      </c>
      <c r="B9" s="27">
        <v>3721.19315</v>
      </c>
      <c r="C9" s="27">
        <v>2182.30591</v>
      </c>
      <c r="D9" s="10"/>
      <c r="E9" s="10"/>
    </row>
    <row r="10" spans="1:5" ht="12.75">
      <c r="A10" s="12" t="s">
        <v>6</v>
      </c>
      <c r="B10" s="27">
        <v>1548243.2235</v>
      </c>
      <c r="C10" s="27">
        <v>1096174.91193</v>
      </c>
      <c r="D10" s="10"/>
      <c r="E10" s="10"/>
    </row>
    <row r="11" spans="1:5" ht="19.5" customHeight="1">
      <c r="A11" s="12" t="s">
        <v>20</v>
      </c>
      <c r="B11" s="27">
        <v>231019.06205</v>
      </c>
      <c r="C11" s="27">
        <v>168611.83023</v>
      </c>
      <c r="D11" s="10"/>
      <c r="E11" s="10"/>
    </row>
    <row r="12" spans="1:5" ht="12.75">
      <c r="A12" s="12" t="s">
        <v>28</v>
      </c>
      <c r="B12" s="27">
        <v>5107.865</v>
      </c>
      <c r="C12" s="27">
        <v>0</v>
      </c>
      <c r="D12" s="10"/>
      <c r="E12" s="10"/>
    </row>
    <row r="13" spans="1:5" ht="12.75">
      <c r="A13" s="12" t="s">
        <v>7</v>
      </c>
      <c r="B13" s="27">
        <v>277124.09</v>
      </c>
      <c r="C13" s="27">
        <v>230937.18166</v>
      </c>
      <c r="D13" s="10"/>
      <c r="E13" s="10"/>
    </row>
    <row r="14" spans="1:5" ht="12.75">
      <c r="A14" s="12" t="s">
        <v>21</v>
      </c>
      <c r="B14" s="27">
        <v>51919.54871</v>
      </c>
      <c r="C14" s="27">
        <v>38152.8114</v>
      </c>
      <c r="D14" s="10"/>
      <c r="E14" s="10"/>
    </row>
    <row r="15" spans="1:5" ht="24" customHeight="1">
      <c r="A15" s="12" t="s">
        <v>22</v>
      </c>
      <c r="B15" s="27">
        <v>3424</v>
      </c>
      <c r="C15" s="27">
        <v>2568</v>
      </c>
      <c r="D15" s="10"/>
      <c r="E15" s="10"/>
    </row>
    <row r="16" spans="1:5" ht="39" customHeight="1">
      <c r="A16" s="12" t="s">
        <v>23</v>
      </c>
      <c r="B16" s="27">
        <v>0.36862</v>
      </c>
      <c r="C16" s="27">
        <v>0.36862</v>
      </c>
      <c r="D16" s="10"/>
      <c r="E16" s="10"/>
    </row>
    <row r="17" spans="1:5" ht="18" customHeight="1">
      <c r="A17" s="25"/>
      <c r="B17" s="19">
        <f>SUM(B4:B16)</f>
        <v>2902443.6382999998</v>
      </c>
      <c r="C17" s="19">
        <f>SUM(C4:C16)</f>
        <v>2030856.0365</v>
      </c>
      <c r="D17" s="10"/>
      <c r="E17" s="10"/>
    </row>
    <row r="18" spans="1:5" ht="12.75">
      <c r="A18" s="10"/>
      <c r="B18" s="10"/>
      <c r="C18" s="10"/>
      <c r="D18" s="10"/>
      <c r="E18" s="10"/>
    </row>
    <row r="19" spans="2:5" ht="12.75">
      <c r="B19" s="10"/>
      <c r="C19" s="10"/>
      <c r="D19" s="10"/>
      <c r="E19" s="10"/>
    </row>
    <row r="20" spans="2:5" ht="12.75">
      <c r="B20" s="13"/>
      <c r="C20" s="13"/>
      <c r="D20" s="10"/>
      <c r="E20" s="10"/>
    </row>
    <row r="21" spans="2:5" ht="12.75">
      <c r="B21" s="10"/>
      <c r="C21" s="15"/>
      <c r="D21" s="10"/>
      <c r="E21" s="10"/>
    </row>
    <row r="22" spans="2:5" ht="12.75">
      <c r="B22" s="10"/>
      <c r="C22" s="10"/>
      <c r="D22" s="10"/>
      <c r="E22" s="10"/>
    </row>
    <row r="23" spans="2:5" ht="12.75">
      <c r="B23" s="10"/>
      <c r="C23" s="10"/>
      <c r="D23" s="10"/>
      <c r="E23" s="10"/>
    </row>
    <row r="24" spans="2:5" ht="12.75">
      <c r="B24" s="10"/>
      <c r="C24" s="10"/>
      <c r="D24" s="10"/>
      <c r="E24" s="10"/>
    </row>
    <row r="25" spans="2:5" ht="12.75">
      <c r="B25" s="10"/>
      <c r="C25" s="10"/>
      <c r="D25" s="10"/>
      <c r="E25" s="10"/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2023-07-24T04:43:49Z</cp:lastPrinted>
  <dcterms:created xsi:type="dcterms:W3CDTF">2010-10-20T02:09:28Z</dcterms:created>
  <dcterms:modified xsi:type="dcterms:W3CDTF">2023-10-11T11:11:42Z</dcterms:modified>
  <cp:category/>
  <cp:version/>
  <cp:contentType/>
  <cp:contentStatus/>
</cp:coreProperties>
</file>