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95" windowWidth="13230" windowHeight="6600" activeTab="2"/>
  </bookViews>
  <sheets>
    <sheet name="Структура" sheetId="1" r:id="rId1"/>
    <sheet name="Доходы" sheetId="2" r:id="rId2"/>
    <sheet name="Расходы" sheetId="3" r:id="rId3"/>
  </sheets>
  <definedNames>
    <definedName name="_xlnm.Print_Area" localSheetId="1">'Доходы'!$A$1:$O$44</definedName>
    <definedName name="_xlnm.Print_Area" localSheetId="2">'Расходы'!$A$1:$S$26</definedName>
    <definedName name="_xlnm.Print_Area" localSheetId="0">'Структура'!$A$1:$C$27</definedName>
  </definedNames>
  <calcPr fullCalcOnLoad="1"/>
</workbook>
</file>

<file path=xl/sharedStrings.xml><?xml version="1.0" encoding="utf-8"?>
<sst xmlns="http://schemas.openxmlformats.org/spreadsheetml/2006/main" count="48" uniqueCount="44">
  <si>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</si>
  <si>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</si>
  <si>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</si>
  <si>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</si>
  <si>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</si>
  <si>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</si>
  <si>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</si>
  <si>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</si>
  <si>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Государственная пошлина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</si>
  <si>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</si>
  <si>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</si>
  <si>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</si>
  <si>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</si>
  <si>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</si>
  <si>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</si>
  <si>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</si>
  <si>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компенсация затрат государства</t>
  </si>
  <si>
    <t>Доходы от продажи материальных и нематериальных активов</t>
  </si>
  <si>
    <t>Наименование раздела</t>
  </si>
  <si>
    <t>Культура и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</si>
  <si>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</si>
  <si>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</si>
  <si>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</si>
  <si>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БЕЗВОЗМЕЗДНЫЕ ПОСТУПЛЕНИЯ</t>
  </si>
  <si>
    <t>Здравоохранение</t>
  </si>
  <si>
    <t>Налоги на товары (работы, услуги), реализуемые на территории Российской Федерации</t>
  </si>
  <si>
    <t>Наименование показателя</t>
  </si>
  <si>
    <t>Доходы</t>
  </si>
  <si>
    <t>Расходы</t>
  </si>
  <si>
    <t>Дефицит (-), профицит (+)</t>
  </si>
  <si>
    <t>тыс. руб.</t>
  </si>
  <si>
    <t>План</t>
  </si>
  <si>
    <t>Факт</t>
  </si>
  <si>
    <t>Информация по исполнению бюджета Артемовского городского округа за 1 квартал 2024 года</t>
  </si>
  <si>
    <t>Исполнение на 31.03.2024</t>
  </si>
  <si>
    <t>План на 2024</t>
  </si>
  <si>
    <t xml:space="preserve">Наименование </t>
  </si>
  <si>
    <t>ВСЕГО ДОХОДОВ</t>
  </si>
  <si>
    <t xml:space="preserve">Безвозмездные поступления </t>
  </si>
  <si>
    <t>Налоговые доходы</t>
  </si>
  <si>
    <t>Неналоговые доходы</t>
  </si>
  <si>
    <t>Исполнение бюджета  Артемовского городского округа за 1 квартал 2024 года (расходы)</t>
  </si>
  <si>
    <t>Исполнение бюджета  Артемовского городского округа за                           1 квартал 2024 года (доходы)</t>
  </si>
  <si>
    <t>Межбюджетные трансферты общего характера бюджетам субъектов РФ и МО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</si>
</sst>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;[Red]#,##0.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_р_.;\-#,##0.0_р_."/>
    <numFmt numFmtId="190" formatCode="_-* #,##0.0_р_._-;\-* #,##0.0_р_._-;_-* &quot;-&quot;??_р_._-;_-@_-"/>
  </numFmts>
  <fonts count="67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</font>
    <font>
      <sz val="14"/>
      <color indexed="8"/>
      <name val="Liberation Serif"/>
      <family val="1"/>
    </font>
    <font>
      <sz val="10"/>
      <color indexed="8"/>
      <name val="Calibri"/>
      <family val="2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2.85"/>
      <color indexed="8"/>
      <name val="Liberation Serif"/>
      <family val="1"/>
    </font>
    <font>
      <b/>
      <sz val="12.85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b/>
      <sz val="10"/>
      <name val="Arial"/>
      <family val="2"/>
    </font>
    <font>
      <sz val="10"/>
      <name val="Liberation Serif"/>
      <family val="1"/>
    </font>
    <font>
      <sz val="12"/>
      <name val="Liberation Serif"/>
      <family val="1"/>
    </font>
    <font>
      <b/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5" fontId="44" fillId="19" borderId="1">
      <alignment horizontal="right" vertical="top" shrinkToFit="1"/>
      <protection/>
    </xf>
    <xf numFmtId="5" fontId="45" fillId="0" borderId="1">
      <alignment horizontal="right" vertical="top" shrinkToFit="1"/>
      <protection/>
    </xf>
    <xf numFmtId="178" fontId="46" fillId="20" borderId="1">
      <alignment horizontal="right" vertical="top" shrinkToFit="1"/>
      <protection/>
    </xf>
    <xf numFmtId="178" fontId="46" fillId="19" borderId="1">
      <alignment horizontal="right" vertical="top" shrinkToFit="1"/>
      <protection/>
    </xf>
    <xf numFmtId="178" fontId="45" fillId="0" borderId="1">
      <alignment horizontal="right" vertical="top" shrinkToFit="1"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5" fillId="21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1" borderId="2">
      <alignment/>
      <protection/>
    </xf>
    <xf numFmtId="0" fontId="45" fillId="0" borderId="1">
      <alignment horizontal="center" vertical="center" wrapText="1"/>
      <protection/>
    </xf>
    <xf numFmtId="0" fontId="45" fillId="21" borderId="3">
      <alignment/>
      <protection/>
    </xf>
    <xf numFmtId="49" fontId="45" fillId="0" borderId="1">
      <alignment horizontal="left" vertical="top" wrapText="1" indent="2"/>
      <protection/>
    </xf>
    <xf numFmtId="49" fontId="45" fillId="0" borderId="1">
      <alignment horizontal="center" vertical="top" shrinkToFit="1"/>
      <protection/>
    </xf>
    <xf numFmtId="4" fontId="45" fillId="0" borderId="1">
      <alignment horizontal="right" vertical="top" shrinkToFit="1"/>
      <protection/>
    </xf>
    <xf numFmtId="10" fontId="45" fillId="0" borderId="1">
      <alignment horizontal="right" vertical="top" shrinkToFit="1"/>
      <protection/>
    </xf>
    <xf numFmtId="0" fontId="45" fillId="21" borderId="3">
      <alignment shrinkToFit="1"/>
      <protection/>
    </xf>
    <xf numFmtId="0" fontId="46" fillId="0" borderId="1">
      <alignment horizontal="left"/>
      <protection/>
    </xf>
    <xf numFmtId="4" fontId="46" fillId="20" borderId="1">
      <alignment horizontal="right" vertical="top" shrinkToFit="1"/>
      <protection/>
    </xf>
    <xf numFmtId="10" fontId="46" fillId="20" borderId="1">
      <alignment horizontal="right" vertical="top" shrinkToFit="1"/>
      <protection/>
    </xf>
    <xf numFmtId="0" fontId="45" fillId="21" borderId="4">
      <alignment/>
      <protection/>
    </xf>
    <xf numFmtId="0" fontId="45" fillId="0" borderId="0">
      <alignment horizontal="left" wrapText="1"/>
      <protection/>
    </xf>
    <xf numFmtId="0" fontId="46" fillId="0" borderId="1">
      <alignment vertical="top" wrapText="1"/>
      <protection/>
    </xf>
    <xf numFmtId="4" fontId="46" fillId="19" borderId="1">
      <alignment horizontal="right" vertical="top" shrinkToFit="1"/>
      <protection/>
    </xf>
    <xf numFmtId="10" fontId="46" fillId="19" borderId="1">
      <alignment horizontal="right" vertical="top" shrinkToFit="1"/>
      <protection/>
    </xf>
    <xf numFmtId="0" fontId="45" fillId="21" borderId="3">
      <alignment horizontal="center"/>
      <protection/>
    </xf>
    <xf numFmtId="0" fontId="45" fillId="21" borderId="3">
      <alignment horizontal="left"/>
      <protection/>
    </xf>
    <xf numFmtId="0" fontId="45" fillId="21" borderId="4">
      <alignment horizontal="center"/>
      <protection/>
    </xf>
    <xf numFmtId="0" fontId="45" fillId="21" borderId="4">
      <alignment horizontal="left"/>
      <protection/>
    </xf>
    <xf numFmtId="4" fontId="44" fillId="19" borderId="1">
      <alignment horizontal="right" vertical="top" shrinkToFit="1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5" applyNumberFormat="0" applyAlignment="0" applyProtection="0"/>
    <xf numFmtId="0" fontId="49" fillId="29" borderId="6" applyNumberFormat="0" applyAlignment="0" applyProtection="0"/>
    <xf numFmtId="0" fontId="50" fillId="29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0" borderId="12" applyNumberFormat="0" applyFont="0" applyAlignment="0" applyProtection="0"/>
    <xf numFmtId="9" fontId="0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4" xfId="114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178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/>
    </xf>
    <xf numFmtId="0" fontId="63" fillId="0" borderId="14" xfId="0" applyFont="1" applyFill="1" applyBorder="1" applyAlignment="1">
      <alignment horizontal="center" wrapText="1"/>
    </xf>
    <xf numFmtId="190" fontId="63" fillId="0" borderId="14" xfId="122" applyNumberFormat="1" applyFont="1" applyFill="1" applyBorder="1" applyAlignment="1">
      <alignment horizontal="center"/>
    </xf>
    <xf numFmtId="0" fontId="6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78" fontId="0" fillId="34" borderId="14" xfId="0" applyNumberFormat="1" applyFill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6" fillId="0" borderId="14" xfId="114" applyNumberFormat="1" applyFont="1" applyFill="1" applyBorder="1" applyAlignment="1" applyProtection="1">
      <alignment horizontal="center" vertical="center" wrapText="1"/>
      <protection/>
    </xf>
    <xf numFmtId="0" fontId="36" fillId="34" borderId="14" xfId="114" applyNumberFormat="1" applyFont="1" applyFill="1" applyBorder="1" applyAlignment="1" applyProtection="1">
      <alignment horizontal="center" vertical="center" wrapText="1"/>
      <protection/>
    </xf>
    <xf numFmtId="0" fontId="36" fillId="0" borderId="14" xfId="115" applyNumberFormat="1" applyFont="1" applyFill="1" applyBorder="1" applyAlignment="1" applyProtection="1">
      <alignment horizontal="center" vertical="center" wrapText="1"/>
      <protection/>
    </xf>
    <xf numFmtId="0" fontId="36" fillId="0" borderId="14" xfId="115" applyNumberFormat="1" applyFont="1" applyFill="1" applyBorder="1" applyAlignment="1" applyProtection="1">
      <alignment horizontal="left" vertical="top" wrapText="1"/>
      <protection/>
    </xf>
    <xf numFmtId="178" fontId="36" fillId="34" borderId="14" xfId="115" applyNumberFormat="1" applyFont="1" applyFill="1" applyBorder="1" applyAlignment="1" applyProtection="1">
      <alignment horizontal="center" vertical="top"/>
      <protection/>
    </xf>
    <xf numFmtId="178" fontId="37" fillId="0" borderId="14" xfId="0" applyNumberFormat="1" applyFont="1" applyFill="1" applyBorder="1" applyAlignment="1">
      <alignment horizontal="center" vertical="center"/>
    </xf>
    <xf numFmtId="0" fontId="38" fillId="0" borderId="14" xfId="114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8" fontId="66" fillId="34" borderId="1" xfId="58" applyNumberFormat="1" applyFont="1" applyFill="1" applyAlignment="1" applyProtection="1">
      <alignment horizontal="center" vertical="center" shrinkToFit="1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5" xfId="35"/>
    <cellStyle name="st26" xfId="36"/>
    <cellStyle name="st31" xfId="37"/>
    <cellStyle name="st32" xfId="38"/>
    <cellStyle name="st33" xfId="39"/>
    <cellStyle name="style0" xfId="40"/>
    <cellStyle name="td" xfId="41"/>
    <cellStyle name="tr" xfId="42"/>
    <cellStyle name="xl21" xfId="43"/>
    <cellStyle name="xl22" xfId="44"/>
    <cellStyle name="xl23" xfId="45"/>
    <cellStyle name="xl24" xfId="46"/>
    <cellStyle name="xl25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5" xfId="67"/>
    <cellStyle name="xl46" xfId="68"/>
    <cellStyle name="xl63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0" xfId="100"/>
    <cellStyle name="Обычный 21" xfId="101"/>
    <cellStyle name="Обычный 22" xfId="102"/>
    <cellStyle name="Обычный 23" xfId="103"/>
    <cellStyle name="Обычный 24" xfId="104"/>
    <cellStyle name="Обычный 25" xfId="105"/>
    <cellStyle name="Обычный 26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Обычный_Доходы " xfId="114"/>
    <cellStyle name="Обычный_Проект бюджета на 2002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345"/>
          <c:w val="0.83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Структура!$A$4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Структура!$B$3:$C$3</c:f>
              <c:strCache/>
            </c:strRef>
          </c:cat>
          <c:val>
            <c:numRef>
              <c:f>Структура!$B$4:$C$4</c:f>
              <c:numCache/>
            </c:numRef>
          </c:val>
          <c:shape val="cone"/>
        </c:ser>
        <c:ser>
          <c:idx val="1"/>
          <c:order val="1"/>
          <c:tx>
            <c:strRef>
              <c:f>Структура!$A$5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Структура!$B$3:$C$3</c:f>
              <c:strCache/>
            </c:strRef>
          </c:cat>
          <c:val>
            <c:numRef>
              <c:f>Структура!$B$5:$C$5</c:f>
              <c:numCache/>
            </c:numRef>
          </c:val>
          <c:shape val="cone"/>
        </c:ser>
        <c:shape val="cone"/>
        <c:axId val="28498706"/>
        <c:axId val="55161763"/>
      </c:bar3D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498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015"/>
          <c:w val="0.121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8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45"/>
          <c:w val="0.9705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Доходы!$A$18:$A$20</c:f>
              <c:strCache/>
            </c:strRef>
          </c:cat>
          <c:val>
            <c:numRef>
              <c:f>Доходы!$B$18:$B$20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Доходы!$A$18:$A$20</c:f>
              <c:strCache/>
            </c:strRef>
          </c:cat>
          <c:val>
            <c:numRef>
              <c:f>Доходы!$C$18:$C$20</c:f>
              <c:numCache/>
            </c:numRef>
          </c:val>
          <c:shape val="cylinder"/>
        </c:ser>
        <c:shape val="cylinder"/>
        <c:axId val="26693820"/>
        <c:axId val="38917789"/>
      </c:bar3DChart>
      <c:catAx>
        <c:axId val="2669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66938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1375"/>
          <c:w val="0.8855"/>
          <c:h val="0.97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Доходы!$B$3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Доходы!$A$4:$A$15</c:f>
              <c:strCache/>
            </c:strRef>
          </c:cat>
          <c:val>
            <c:numRef>
              <c:f>Доходы!$B$4:$B$15</c:f>
              <c:numCache/>
            </c:numRef>
          </c:val>
          <c:shape val="cylinder"/>
        </c:ser>
        <c:ser>
          <c:idx val="1"/>
          <c:order val="1"/>
          <c:tx>
            <c:strRef>
              <c:f>Доходы!$C$3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Доходы!$A$4:$A$15</c:f>
              <c:strCache/>
            </c:strRef>
          </c:cat>
          <c:val>
            <c:numRef>
              <c:f>Доходы!$C$4:$C$15</c:f>
              <c:numCache/>
            </c:numRef>
          </c:val>
          <c:shape val="cylinder"/>
        </c:ser>
        <c:shape val="cylinder"/>
        <c:axId val="14715782"/>
        <c:axId val="65333175"/>
      </c:bar3DChart>
      <c:catAx>
        <c:axId val="1471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333175"/>
        <c:crosses val="autoZero"/>
        <c:auto val="1"/>
        <c:lblOffset val="100"/>
        <c:tickLblSkip val="1"/>
        <c:noMultiLvlLbl val="0"/>
      </c:catAx>
      <c:valAx>
        <c:axId val="65333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1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6425"/>
          <c:w val="0.0735"/>
          <c:h val="0.06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30"/>
      <c:depthPercent val="100"/>
      <c:rAngAx val="1"/>
    </c:view3D>
    <c:plotArea>
      <c:layout>
        <c:manualLayout>
          <c:xMode val="edge"/>
          <c:yMode val="edge"/>
          <c:x val="0.017"/>
          <c:y val="0.01525"/>
          <c:w val="0.863"/>
          <c:h val="0.9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Расходы!$B$3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Расходы!$A$4:$A$16</c:f>
              <c:strCache/>
            </c:strRef>
          </c:cat>
          <c:val>
            <c:numRef>
              <c:f>Расходы!$B$4:$B$16</c:f>
              <c:numCache/>
            </c:numRef>
          </c:val>
          <c:shape val="cylinder"/>
        </c:ser>
        <c:ser>
          <c:idx val="1"/>
          <c:order val="1"/>
          <c:tx>
            <c:strRef>
              <c:f>Расходы!$C$3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Расходы!$A$4:$A$16</c:f>
              <c:strCache/>
            </c:strRef>
          </c:cat>
          <c:val>
            <c:numRef>
              <c:f>Расходы!$C$4:$C$16</c:f>
              <c:numCache/>
            </c:numRef>
          </c:val>
          <c:shape val="cylinder"/>
        </c:ser>
        <c:shape val="cylinder"/>
        <c:axId val="51127664"/>
        <c:axId val="57495793"/>
      </c:bar3DChart>
      <c:catAx>
        <c:axId val="51127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127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452"/>
          <c:w val="0.07625"/>
          <c:h val="0.0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38100</xdr:rowOff>
    </xdr:from>
    <xdr:to>
      <xdr:col>2</xdr:col>
      <xdr:colOff>2171700</xdr:colOff>
      <xdr:row>25</xdr:row>
      <xdr:rowOff>28575</xdr:rowOff>
    </xdr:to>
    <xdr:graphicFrame>
      <xdr:nvGraphicFramePr>
        <xdr:cNvPr id="1" name="Диаграмма 2"/>
        <xdr:cNvGraphicFramePr/>
      </xdr:nvGraphicFramePr>
      <xdr:xfrm>
        <a:off x="409575" y="2552700"/>
        <a:ext cx="7762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26</xdr:row>
      <xdr:rowOff>47625</xdr:rowOff>
    </xdr:from>
    <xdr:to>
      <xdr:col>14</xdr:col>
      <xdr:colOff>457200</xdr:colOff>
      <xdr:row>43</xdr:row>
      <xdr:rowOff>38100</xdr:rowOff>
    </xdr:to>
    <xdr:graphicFrame>
      <xdr:nvGraphicFramePr>
        <xdr:cNvPr id="1" name="Диаграмма 1"/>
        <xdr:cNvGraphicFramePr/>
      </xdr:nvGraphicFramePr>
      <xdr:xfrm>
        <a:off x="6019800" y="7477125"/>
        <a:ext cx="7477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647700</xdr:colOff>
      <xdr:row>0</xdr:row>
      <xdr:rowOff>666750</xdr:rowOff>
    </xdr:from>
    <xdr:to>
      <xdr:col>14</xdr:col>
      <xdr:colOff>647700</xdr:colOff>
      <xdr:row>25</xdr:row>
      <xdr:rowOff>142875</xdr:rowOff>
    </xdr:to>
    <xdr:graphicFrame>
      <xdr:nvGraphicFramePr>
        <xdr:cNvPr id="2" name="Диаграмма 2"/>
        <xdr:cNvGraphicFramePr/>
      </xdr:nvGraphicFramePr>
      <xdr:xfrm>
        <a:off x="6143625" y="666750"/>
        <a:ext cx="7543800" cy="674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17</xdr:col>
      <xdr:colOff>666750</xdr:colOff>
      <xdr:row>25</xdr:row>
      <xdr:rowOff>28575</xdr:rowOff>
    </xdr:to>
    <xdr:graphicFrame>
      <xdr:nvGraphicFramePr>
        <xdr:cNvPr id="1" name="Диаграмма 1"/>
        <xdr:cNvGraphicFramePr/>
      </xdr:nvGraphicFramePr>
      <xdr:xfrm>
        <a:off x="5400675" y="38100"/>
        <a:ext cx="95250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view="pageBreakPreview" zoomScaleNormal="75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50.00390625" style="35" customWidth="1"/>
    <col min="2" max="2" width="28.75390625" style="35" customWidth="1"/>
    <col min="3" max="3" width="28.625" style="35" customWidth="1"/>
    <col min="4" max="16384" width="9.125" style="35" customWidth="1"/>
  </cols>
  <sheetData>
    <row r="1" spans="1:3" ht="38.25" customHeight="1">
      <c r="A1" s="21" t="s">
        <v>33</v>
      </c>
      <c r="B1" s="21"/>
      <c r="C1" s="21"/>
    </row>
    <row r="2" ht="15">
      <c r="C2" s="36" t="s">
        <v>30</v>
      </c>
    </row>
    <row r="3" spans="1:3" ht="65.25" customHeight="1">
      <c r="A3" s="15" t="s">
        <v>26</v>
      </c>
      <c r="B3" s="16" t="s">
        <v>35</v>
      </c>
      <c r="C3" s="16" t="s">
        <v>34</v>
      </c>
    </row>
    <row r="4" spans="1:3" ht="18">
      <c r="A4" s="15" t="s">
        <v>27</v>
      </c>
      <c r="B4" s="17">
        <v>3497212.5</v>
      </c>
      <c r="C4" s="17">
        <v>852033.6</v>
      </c>
    </row>
    <row r="5" spans="1:3" ht="18">
      <c r="A5" s="15" t="s">
        <v>28</v>
      </c>
      <c r="B5" s="17">
        <v>3883583.4</v>
      </c>
      <c r="C5" s="17">
        <v>728979.4</v>
      </c>
    </row>
    <row r="6" spans="1:3" ht="18">
      <c r="A6" s="15" t="s">
        <v>29</v>
      </c>
      <c r="B6" s="17">
        <f>B4-B5</f>
        <v>-386370.8999999999</v>
      </c>
      <c r="C6" s="17">
        <f>C4-C5</f>
        <v>123054.19999999995</v>
      </c>
    </row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Normal="75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42.125" style="0" customWidth="1"/>
    <col min="2" max="2" width="15.875" style="0" customWidth="1"/>
    <col min="3" max="3" width="14.125" style="0" customWidth="1"/>
  </cols>
  <sheetData>
    <row r="1" spans="1:3" ht="54" customHeight="1">
      <c r="A1" s="22" t="s">
        <v>42</v>
      </c>
      <c r="B1" s="22"/>
      <c r="C1" s="22"/>
    </row>
    <row r="2" spans="1:3" ht="23.25" customHeight="1">
      <c r="A2" s="19"/>
      <c r="B2" s="19"/>
      <c r="C2" s="19" t="s">
        <v>30</v>
      </c>
    </row>
    <row r="3" spans="1:3" ht="39.75" customHeight="1">
      <c r="A3" s="23" t="s">
        <v>36</v>
      </c>
      <c r="B3" s="24" t="s">
        <v>31</v>
      </c>
      <c r="C3" s="25" t="s">
        <v>32</v>
      </c>
    </row>
    <row r="4" spans="1:3" ht="17.25" customHeight="1">
      <c r="A4" s="1" t="s">
        <v>11</v>
      </c>
      <c r="B4" s="28">
        <v>824214</v>
      </c>
      <c r="C4" s="28">
        <v>153561.26906</v>
      </c>
    </row>
    <row r="5" spans="1:3" ht="38.25">
      <c r="A5" s="1" t="s">
        <v>25</v>
      </c>
      <c r="B5" s="28">
        <v>75056</v>
      </c>
      <c r="C5" s="28">
        <v>18660.87165</v>
      </c>
    </row>
    <row r="6" spans="1:3" ht="18" customHeight="1">
      <c r="A6" s="1" t="s">
        <v>12</v>
      </c>
      <c r="B6" s="14">
        <v>116559</v>
      </c>
      <c r="C6" s="14">
        <v>20563.01869</v>
      </c>
    </row>
    <row r="7" spans="1:3" ht="12.75">
      <c r="A7" s="1" t="s">
        <v>13</v>
      </c>
      <c r="B7" s="14">
        <v>29286</v>
      </c>
      <c r="C7" s="14">
        <v>2940.85675</v>
      </c>
    </row>
    <row r="8" spans="1:3" ht="22.5" customHeight="1">
      <c r="A8" s="1" t="s">
        <v>8</v>
      </c>
      <c r="B8" s="13">
        <v>9343</v>
      </c>
      <c r="C8" s="13">
        <v>2893.18162</v>
      </c>
    </row>
    <row r="9" spans="1:3" ht="49.5" customHeight="1">
      <c r="A9" s="1" t="s">
        <v>14</v>
      </c>
      <c r="B9" s="13">
        <v>15815</v>
      </c>
      <c r="C9" s="14">
        <v>3113.43883</v>
      </c>
    </row>
    <row r="10" spans="1:3" ht="39.75" customHeight="1">
      <c r="A10" s="1" t="s">
        <v>15</v>
      </c>
      <c r="B10" s="13">
        <v>1564</v>
      </c>
      <c r="C10" s="14">
        <v>257.81367</v>
      </c>
    </row>
    <row r="11" spans="1:7" ht="45" customHeight="1">
      <c r="A11" s="1" t="s">
        <v>16</v>
      </c>
      <c r="B11" s="13">
        <v>4871</v>
      </c>
      <c r="C11" s="14">
        <v>525.41566</v>
      </c>
      <c r="E11" s="2"/>
      <c r="F11" s="2"/>
      <c r="G11" s="3"/>
    </row>
    <row r="12" spans="1:5" ht="25.5">
      <c r="A12" s="1" t="s">
        <v>17</v>
      </c>
      <c r="B12" s="13">
        <v>2941</v>
      </c>
      <c r="C12" s="14">
        <v>276.20438</v>
      </c>
      <c r="D12" s="7"/>
      <c r="E12" s="7"/>
    </row>
    <row r="13" spans="1:5" ht="20.25" customHeight="1">
      <c r="A13" s="1" t="s">
        <v>9</v>
      </c>
      <c r="B13" s="13">
        <v>3330</v>
      </c>
      <c r="C13" s="14">
        <v>1518.02383</v>
      </c>
      <c r="D13" s="7"/>
      <c r="E13" s="7"/>
    </row>
    <row r="14" spans="1:5" ht="26.25" customHeight="1">
      <c r="A14" s="1" t="s">
        <v>10</v>
      </c>
      <c r="B14" s="13">
        <v>63</v>
      </c>
      <c r="C14" s="14">
        <v>560.74991</v>
      </c>
      <c r="D14" s="7"/>
      <c r="E14" s="7"/>
    </row>
    <row r="15" spans="1:5" ht="12.75">
      <c r="A15" s="1" t="s">
        <v>23</v>
      </c>
      <c r="B15" s="13">
        <v>2414170.5</v>
      </c>
      <c r="C15" s="14">
        <v>647162.77116</v>
      </c>
      <c r="D15" s="7"/>
      <c r="E15" s="7"/>
    </row>
    <row r="16" spans="1:3" ht="12.75">
      <c r="A16" s="26" t="s">
        <v>37</v>
      </c>
      <c r="B16" s="27">
        <f>B4+B5+B6+B7+B8+B9+B10+B11+B12+B13+B14+B15</f>
        <v>3497212.5</v>
      </c>
      <c r="C16" s="27">
        <f>C4+C5+C6+C7+C8+C9+C10+C11+C12+C13+C14+C15</f>
        <v>852033.61521</v>
      </c>
    </row>
    <row r="18" spans="1:3" ht="12.75">
      <c r="A18" s="29" t="s">
        <v>39</v>
      </c>
      <c r="B18" s="30">
        <v>1054458</v>
      </c>
      <c r="C18" s="31">
        <v>198619.2</v>
      </c>
    </row>
    <row r="19" spans="1:3" ht="12.75">
      <c r="A19" s="29" t="s">
        <v>40</v>
      </c>
      <c r="B19" s="32">
        <v>28584</v>
      </c>
      <c r="C19" s="32">
        <v>6251.6</v>
      </c>
    </row>
    <row r="20" spans="1:3" ht="12.75">
      <c r="A20" s="29" t="s">
        <v>38</v>
      </c>
      <c r="B20" s="32">
        <v>2414170.5</v>
      </c>
      <c r="C20" s="32">
        <v>647162.8</v>
      </c>
    </row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Normal="75" zoomScaleSheetLayoutView="100" zoomScalePageLayoutView="0" workbookViewId="0" topLeftCell="A1">
      <selection activeCell="A16" sqref="A16:IV17"/>
    </sheetView>
  </sheetViews>
  <sheetFormatPr defaultColWidth="9.00390625" defaultRowHeight="12.75"/>
  <cols>
    <col min="1" max="1" width="31.125" style="0" customWidth="1"/>
    <col min="2" max="2" width="15.875" style="0" customWidth="1"/>
    <col min="3" max="3" width="14.125" style="0" customWidth="1"/>
  </cols>
  <sheetData>
    <row r="1" spans="1:3" ht="66" customHeight="1">
      <c r="A1" s="22" t="s">
        <v>41</v>
      </c>
      <c r="B1" s="22"/>
      <c r="C1" s="22"/>
    </row>
    <row r="2" spans="1:3" ht="21.75" customHeight="1">
      <c r="A2" s="19"/>
      <c r="B2" s="19"/>
      <c r="C2" s="19" t="s">
        <v>30</v>
      </c>
    </row>
    <row r="3" spans="1:7" s="6" customFormat="1" ht="39.75" customHeight="1">
      <c r="A3" s="8" t="s">
        <v>18</v>
      </c>
      <c r="B3" s="18" t="s">
        <v>31</v>
      </c>
      <c r="C3" s="18" t="s">
        <v>32</v>
      </c>
      <c r="D3" s="11"/>
      <c r="E3" s="4"/>
      <c r="F3" s="4"/>
      <c r="G3" s="5"/>
    </row>
    <row r="4" spans="1:5" ht="12.75">
      <c r="A4" s="9" t="s">
        <v>0</v>
      </c>
      <c r="B4" s="20">
        <v>221989.307</v>
      </c>
      <c r="C4" s="20">
        <v>35409.12565</v>
      </c>
      <c r="D4" s="7"/>
      <c r="E4" s="7"/>
    </row>
    <row r="5" spans="1:5" ht="12.75">
      <c r="A5" s="9" t="s">
        <v>1</v>
      </c>
      <c r="B5" s="20">
        <v>4433.7</v>
      </c>
      <c r="C5" s="20">
        <v>707.75884</v>
      </c>
      <c r="D5" s="7"/>
      <c r="E5" s="7"/>
    </row>
    <row r="6" spans="1:5" ht="38.25">
      <c r="A6" s="9" t="s">
        <v>2</v>
      </c>
      <c r="B6" s="20">
        <v>28826.4</v>
      </c>
      <c r="C6" s="20">
        <v>2750.90495</v>
      </c>
      <c r="D6" s="7"/>
      <c r="E6" s="7"/>
    </row>
    <row r="7" spans="1:5" ht="12.75">
      <c r="A7" s="9" t="s">
        <v>3</v>
      </c>
      <c r="B7" s="20">
        <v>458111.48599</v>
      </c>
      <c r="C7" s="20">
        <v>53921.5639</v>
      </c>
      <c r="D7" s="7"/>
      <c r="E7" s="7"/>
    </row>
    <row r="8" spans="1:5" ht="24" customHeight="1">
      <c r="A8" s="9" t="s">
        <v>4</v>
      </c>
      <c r="B8" s="20">
        <v>596880.57143</v>
      </c>
      <c r="C8" s="20">
        <v>64244.57362</v>
      </c>
      <c r="D8" s="7"/>
      <c r="E8" s="7"/>
    </row>
    <row r="9" spans="1:5" ht="12.75">
      <c r="A9" s="9" t="s">
        <v>5</v>
      </c>
      <c r="B9" s="20">
        <v>18943.68</v>
      </c>
      <c r="C9" s="20">
        <v>106.72774</v>
      </c>
      <c r="D9" s="7"/>
      <c r="E9" s="7"/>
    </row>
    <row r="10" spans="1:5" ht="12.75">
      <c r="A10" s="9" t="s">
        <v>6</v>
      </c>
      <c r="B10" s="20">
        <v>1831975.90029</v>
      </c>
      <c r="C10" s="20">
        <v>380801.79753</v>
      </c>
      <c r="D10" s="7"/>
      <c r="E10" s="7"/>
    </row>
    <row r="11" spans="1:5" ht="19.5" customHeight="1">
      <c r="A11" s="9" t="s">
        <v>19</v>
      </c>
      <c r="B11" s="20">
        <v>320944.41</v>
      </c>
      <c r="C11" s="20">
        <v>63526.74032</v>
      </c>
      <c r="D11" s="7"/>
      <c r="E11" s="7"/>
    </row>
    <row r="12" spans="1:5" ht="12.75">
      <c r="A12" s="9" t="s">
        <v>24</v>
      </c>
      <c r="B12" s="20">
        <v>0</v>
      </c>
      <c r="C12" s="20">
        <v>0</v>
      </c>
      <c r="D12" s="7"/>
      <c r="E12" s="7"/>
    </row>
    <row r="13" spans="1:5" ht="12.75">
      <c r="A13" s="9" t="s">
        <v>7</v>
      </c>
      <c r="B13" s="20">
        <v>299480.48585</v>
      </c>
      <c r="C13" s="20">
        <v>108337.62494</v>
      </c>
      <c r="D13" s="7"/>
      <c r="E13" s="7"/>
    </row>
    <row r="14" spans="1:5" ht="12.75">
      <c r="A14" s="9" t="s">
        <v>20</v>
      </c>
      <c r="B14" s="20">
        <v>98188.41</v>
      </c>
      <c r="C14" s="20">
        <v>18220.366</v>
      </c>
      <c r="D14" s="7"/>
      <c r="E14" s="7"/>
    </row>
    <row r="15" spans="1:5" ht="24" customHeight="1">
      <c r="A15" s="9" t="s">
        <v>21</v>
      </c>
      <c r="B15" s="20">
        <v>3809</v>
      </c>
      <c r="C15" s="20">
        <v>952.25</v>
      </c>
      <c r="D15" s="7"/>
      <c r="E15" s="7"/>
    </row>
    <row r="16" spans="1:5" ht="39" customHeight="1" hidden="1">
      <c r="A16" s="9" t="s">
        <v>22</v>
      </c>
      <c r="B16" s="20">
        <v>0</v>
      </c>
      <c r="C16" s="20">
        <v>0</v>
      </c>
      <c r="D16" s="7"/>
      <c r="E16" s="7"/>
    </row>
    <row r="17" spans="1:5" ht="36.75" customHeight="1" hidden="1">
      <c r="A17" s="9" t="s">
        <v>43</v>
      </c>
      <c r="B17" s="20">
        <v>0</v>
      </c>
      <c r="C17" s="20">
        <v>0</v>
      </c>
      <c r="D17" s="7"/>
      <c r="E17" s="7"/>
    </row>
    <row r="18" spans="1:5" ht="12.75">
      <c r="A18" s="33"/>
      <c r="B18" s="34">
        <f>SUM(B4:B17)</f>
        <v>3883583.35056</v>
      </c>
      <c r="C18" s="34">
        <f>SUM(C4:C17)</f>
        <v>728979.43349</v>
      </c>
      <c r="D18" s="7"/>
      <c r="E18" s="7"/>
    </row>
    <row r="19" spans="2:5" ht="12.75">
      <c r="B19" s="7"/>
      <c r="C19" s="7"/>
      <c r="D19" s="7"/>
      <c r="E19" s="7"/>
    </row>
    <row r="20" spans="2:5" ht="12.75">
      <c r="B20" s="10"/>
      <c r="C20" s="10"/>
      <c r="D20" s="7"/>
      <c r="E20" s="7"/>
    </row>
    <row r="21" spans="2:5" ht="12.75">
      <c r="B21" s="7"/>
      <c r="C21" s="12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2.75">
      <c r="B25" s="7"/>
      <c r="C25" s="7"/>
      <c r="D25" s="7"/>
      <c r="E25" s="7"/>
    </row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2024-04-09T09:25:51Z</cp:lastPrinted>
  <dcterms:created xsi:type="dcterms:W3CDTF">2010-10-20T02:09:28Z</dcterms:created>
  <dcterms:modified xsi:type="dcterms:W3CDTF">2024-04-09T09:46:41Z</dcterms:modified>
  <cp:category/>
  <cp:version/>
  <cp:contentType/>
  <cp:contentStatus/>
</cp:coreProperties>
</file>