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758" firstSheet="1" activeTab="2"/>
  </bookViews>
  <sheets>
    <sheet name="Т-ца 5" sheetId="1" state="hidden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<sst xmlns="http://schemas.openxmlformats.org/spreadsheetml/2006/main" count="154" uniqueCount="123">
  <si>
    <t>№ п/п</t>
  </si>
  <si>
    <t>Наименование муниципального района</t>
  </si>
  <si>
    <t>% роста</t>
  </si>
  <si>
    <t>Субъект РФ</t>
  </si>
  <si>
    <t>Тип дома</t>
  </si>
  <si>
    <t>Норматив</t>
  </si>
  <si>
    <t>Показания приборов учета</t>
  </si>
  <si>
    <t>Муниципальное образование</t>
  </si>
  <si>
    <t>Таблица 5. Сравнение нормативов с показаниями приборов учета.</t>
  </si>
  <si>
    <t>ОТСК</t>
  </si>
  <si>
    <t>РГИ</t>
  </si>
  <si>
    <t>РИЦ</t>
  </si>
  <si>
    <t>МПС</t>
  </si>
  <si>
    <t>Расчеты</t>
  </si>
  <si>
    <t>СВЕДЕНИЯ</t>
  </si>
  <si>
    <t>№ строки</t>
  </si>
  <si>
    <t>Полное наименование организации</t>
  </si>
  <si>
    <t>ИНН</t>
  </si>
  <si>
    <t>Юридический адрес</t>
  </si>
  <si>
    <t>Фактический адрес</t>
  </si>
  <si>
    <t>ФИО руководителя</t>
  </si>
  <si>
    <t>Контактный телефон</t>
  </si>
  <si>
    <t>Электронная почта</t>
  </si>
  <si>
    <t>Сайт организации</t>
  </si>
  <si>
    <t>Вид деятельности</t>
  </si>
  <si>
    <t>АО «Облкоммунэнерго»</t>
  </si>
  <si>
    <t>Буданов Дмитрий Владимирович</t>
  </si>
  <si>
    <t>Теплоснабжение, электроснабжение</t>
  </si>
  <si>
    <t>8 (343) 286-05-81</t>
  </si>
  <si>
    <t>secretar@okenergo.com, info@okenergo.com</t>
  </si>
  <si>
    <t>http://www.okenergo.com</t>
  </si>
  <si>
    <t>Потребители                        (население/ бюджетофинансируемые организации/ собственные нужды)</t>
  </si>
  <si>
    <t>население/ бюджетофинансируемые организации/ собственные нужды</t>
  </si>
  <si>
    <t>г. Екатеринбург,
ул. Московская, 48 литера Г</t>
  </si>
  <si>
    <t>г. Екатеринбург,
ул. Чапаева, 14/10</t>
  </si>
  <si>
    <t>Свердловская обл, Артемовский район, пос. Буланаш, ул. Грибоедова, д. 4</t>
  </si>
  <si>
    <t>Узунов Олег Константинович</t>
  </si>
  <si>
    <t>8 (34363) 54-4-53</t>
  </si>
  <si>
    <t>009bk@mail.ru</t>
  </si>
  <si>
    <t>-</t>
  </si>
  <si>
    <t>ОАО "Объединенная теплоснабжающая компания"</t>
  </si>
  <si>
    <t>http://www.otsk.info/</t>
  </si>
  <si>
    <t>8 (343) 286-05-80</t>
  </si>
  <si>
    <t>г. Екатеринбург, ул. Московская 48г</t>
  </si>
  <si>
    <t>Боликов Антон Александрович</t>
  </si>
  <si>
    <t>secretar@otsk.info</t>
  </si>
  <si>
    <t xml:space="preserve">Теплоснабжение </t>
  </si>
  <si>
    <t>АО "Регионгаз-инвест"</t>
  </si>
  <si>
    <t>ООО "Городская ТеплоЭнергоКомпания"</t>
  </si>
  <si>
    <t>ООО "Экология"</t>
  </si>
  <si>
    <t>Водоснабжение</t>
  </si>
  <si>
    <t>Свердловская обл., г. Артемовский, ул. Акулова, 30</t>
  </si>
  <si>
    <t>Исаков Евгений Васильевич</t>
  </si>
  <si>
    <t>8 (34363) 2-72-06</t>
  </si>
  <si>
    <t>http://voda96.ru</t>
  </si>
  <si>
    <t>eko6633@mail.ru</t>
  </si>
  <si>
    <t>http://xn--96-6kchk3d.xn--p1ai/</t>
  </si>
  <si>
    <t>oao-vodokanal@mail.ru</t>
  </si>
  <si>
    <t>7 (34363) 2-72-06</t>
  </si>
  <si>
    <t>г. Екатеринбург, ул. Мира, дом № 2, литер А</t>
  </si>
  <si>
    <t>Царегородцев Валерий Александрович</t>
  </si>
  <si>
    <t>Егоршинский территориальный участок Свердловской дирекции по тепловодоснабжению структурного подразделения Центральной дирекции 
по тепловодоснабжению - филиала ОАО "РЖД"</t>
  </si>
  <si>
    <t>Свердловская обл., г. Артемовский, 8. Марта,68</t>
  </si>
  <si>
    <t>Родионов Александр Семёнович</t>
  </si>
  <si>
    <t>rodionovas@svrw.ru</t>
  </si>
  <si>
    <t>Теплоснабжение, водоснабжение</t>
  </si>
  <si>
    <t>8 (34363) 5-33-33</t>
  </si>
  <si>
    <t>Свердловская обл, Артемовский район, с. Лебёдкино, ул. Гагарина, 1</t>
  </si>
  <si>
    <t>МУП "Лебедкинское ЖКХ"</t>
  </si>
  <si>
    <t>Лебедкина Юлия Владимировна</t>
  </si>
  <si>
    <t>8 (34363) 4-11-77</t>
  </si>
  <si>
    <t>https://lebedkino-jkh.nethouse.ru/</t>
  </si>
  <si>
    <t>lebedkino_jkh@list.ru</t>
  </si>
  <si>
    <t>МУП "Мироновское ЖКХ"</t>
  </si>
  <si>
    <t>Свердловская обл, Артемовский район, с. Мироново, ул. Молодежная, 7</t>
  </si>
  <si>
    <t>https://mironovo-jkh.nethouse.ru/</t>
  </si>
  <si>
    <t>mironovo2012@ya.ru</t>
  </si>
  <si>
    <t>8 (34363) 4-33-23</t>
  </si>
  <si>
    <t>МУП "Мостовское ЖКХ"</t>
  </si>
  <si>
    <t>Свердловская обл, Артемовский район, с.Мостовское, ул. Ленина, 18</t>
  </si>
  <si>
    <t>Вялков Михаил Сергеевич</t>
  </si>
  <si>
    <t>Водоотведение</t>
  </si>
  <si>
    <t>МУП "Прогресс"</t>
  </si>
  <si>
    <t>ООО "Теплосеть"</t>
  </si>
  <si>
    <t>МУП "ЖКХ поселка Буланаш"</t>
  </si>
  <si>
    <t>http://mupmostovskoezhkh.ru/</t>
  </si>
  <si>
    <t>toms-mostovskoe@yandex.ru</t>
  </si>
  <si>
    <t>8 (34363) 42-2-80</t>
  </si>
  <si>
    <t>Свердловская область, г. Артемовский,
ул. Свободы, 134А</t>
  </si>
  <si>
    <t>mupprogress@ya.ru</t>
  </si>
  <si>
    <t>http://progress-ago.ru</t>
  </si>
  <si>
    <t>Шишкин Антон Николаевич</t>
  </si>
  <si>
    <t>8 (34363) 2-30-20</t>
  </si>
  <si>
    <t>http://муп-буланаш.рф</t>
  </si>
  <si>
    <t>Завьялова Ирина Геннадьевна</t>
  </si>
  <si>
    <t>8 (34363)5-41-01</t>
  </si>
  <si>
    <t>mup.bulanash@gmail.com</t>
  </si>
  <si>
    <t>Свердловская область, Артемовский район,
п. Буланаш,
ул. Коммунальная, 1</t>
  </si>
  <si>
    <t>Теплоснабжение, горячее водоснабжение, холодное водоснабжение</t>
  </si>
  <si>
    <t>Передача тепловой энергии</t>
  </si>
  <si>
    <t>Короткова Александра Викторовна</t>
  </si>
  <si>
    <t>г. Екатеринбург, ул. Артинская, 15, оф. 501</t>
  </si>
  <si>
    <t>Rg@rgi-rn.ru</t>
  </si>
  <si>
    <t>6659075136 / 667801001</t>
  </si>
  <si>
    <t>8 (343) 227-88-01</t>
  </si>
  <si>
    <t>http://rgi-ekb.ru</t>
  </si>
  <si>
    <t>Электроснабжение</t>
  </si>
  <si>
    <t>delo@artes.se.mrsk-ural.ru</t>
  </si>
  <si>
    <t>https://www.mrsk-ural.ru</t>
  </si>
  <si>
    <t>8 (34363) 5-13-59</t>
  </si>
  <si>
    <t>Артемовский филиал ОАО "МРСК Урала" - "Свердловэнерго"</t>
  </si>
  <si>
    <t>Свердловская область, г. Артёмовский, ул. Молодежи, 22</t>
  </si>
  <si>
    <t>Клименко Андрей Иванович</t>
  </si>
  <si>
    <t>Теплоснабжение, передача тепловой энергии, горячее водоснабжение</t>
  </si>
  <si>
    <t>Кучин Алексей Николаевич</t>
  </si>
  <si>
    <t>Газоснабжение</t>
  </si>
  <si>
    <t>об организациях, осуществляющих регулируемые виды деятельности в сфере тепло-, водо-, электроснабжения и водоотведения на территории Артемовского городского округа по состоянию на 01.01.2021</t>
  </si>
  <si>
    <t>Артемовский ГУ ГУП СО "Газовые сети"</t>
  </si>
  <si>
    <t>Свердловская обл., г. Артемовский, ул. Красноярская, 11</t>
  </si>
  <si>
    <t>8 (34363) 2-95-90</t>
  </si>
  <si>
    <t>artgorgaz@mail.ru</t>
  </si>
  <si>
    <t>https://www.xn--80afhhg6ci.xn--p1ai/</t>
  </si>
  <si>
    <t>Голубков Владимир Анатольевич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</si>
</sst>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0.0000"/>
    <numFmt numFmtId="175" formatCode="0.00000"/>
    <numFmt numFmtId="176" formatCode="0.000000"/>
    <numFmt numFmtId="177" formatCode="#,##0.0_ ;[Red]\-#,##0.0\ "/>
    <numFmt numFmtId="178" formatCode="0.000"/>
    <numFmt numFmtId="179" formatCode="#,##0.000_ ;[Red]\-#,##0.000\ "/>
    <numFmt numFmtId="180" formatCode="0.0%"/>
    <numFmt numFmtId="181" formatCode="0.0000000"/>
    <numFmt numFmtId="182" formatCode="0.00000000"/>
    <numFmt numFmtId="183" formatCode="0.000000000"/>
    <numFmt numFmtId="184" formatCode="#,##0.0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sz val="12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sz val="12"/>
      <color theme="1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6" fillId="32" borderId="10" xfId="55" applyNumberFormat="1" applyFont="1" applyFill="1" applyBorder="1" applyAlignment="1" applyProtection="1">
      <alignment vertical="center" wrapText="1"/>
      <protection hidden="1"/>
    </xf>
    <xf numFmtId="2" fontId="6" fillId="32" borderId="10" xfId="56" applyNumberFormat="1" applyFont="1" applyFill="1" applyBorder="1" applyAlignment="1" applyProtection="1">
      <alignment vertical="center" shrinkToFit="1"/>
      <protection hidden="1"/>
    </xf>
    <xf numFmtId="0" fontId="6" fillId="32" borderId="10" xfId="54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49" fontId="5" fillId="33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vertical="top" wrapText="1"/>
    </xf>
    <xf numFmtId="0" fontId="9" fillId="0" borderId="10" xfId="42" applyBorder="1" applyAlignment="1" applyProtection="1">
      <alignment vertical="top" wrapText="1"/>
      <protection/>
    </xf>
    <xf numFmtId="0" fontId="48" fillId="0" borderId="12" xfId="0" applyFont="1" applyBorder="1" applyAlignment="1">
      <alignment horizontal="righ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__________ __ ________ _______ 3" xfId="54"/>
    <cellStyle name="Обычный_Kom kompleks 2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@otsk.info" TargetMode="External" /><Relationship Id="rId2" Type="http://schemas.openxmlformats.org/officeDocument/2006/relationships/hyperlink" Target="mailto:mupprogress@ya.ru" TargetMode="External" /><Relationship Id="rId3" Type="http://schemas.openxmlformats.org/officeDocument/2006/relationships/hyperlink" Target="http://www.okenergo.com/" TargetMode="External" /><Relationship Id="rId4" Type="http://schemas.openxmlformats.org/officeDocument/2006/relationships/hyperlink" Target="http://www.otsk.info/" TargetMode="External" /><Relationship Id="rId5" Type="http://schemas.openxmlformats.org/officeDocument/2006/relationships/hyperlink" Target="mailto:artgorgaz@mail.ru" TargetMode="External" /><Relationship Id="rId6" Type="http://schemas.openxmlformats.org/officeDocument/2006/relationships/hyperlink" Target="https://www.&#1075;&#1072;&#1079;&#1089;&#1077;&#1090;&#1080;.&#1088;&#1092;/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9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F33" sqref="F33"/>
    </sheetView>
  </sheetViews>
  <sheetFormatPr defaultColWidth="9.140625" defaultRowHeight="15"/>
  <cols>
    <col min="1" max="1" width="5.28125" style="4" bestFit="1" customWidth="1"/>
    <col min="2" max="2" width="14.8515625" style="4" hidden="1" customWidth="1"/>
    <col min="3" max="4" width="28.8515625" style="4" bestFit="1" customWidth="1"/>
    <col min="5" max="5" width="28.00390625" style="4" customWidth="1"/>
    <col min="6" max="6" width="7.7109375" style="4" bestFit="1" customWidth="1"/>
    <col min="7" max="7" width="11.57421875" style="6" bestFit="1" customWidth="1"/>
    <col min="8" max="8" width="6.140625" style="6" bestFit="1" customWidth="1"/>
    <col min="9" max="22" width="9.140625" style="5" customWidth="1"/>
    <col min="23" max="16384" width="9.140625" style="4" customWidth="1"/>
  </cols>
  <sheetData>
    <row r="1" spans="1:23" ht="18.75">
      <c r="A1" s="20" t="s">
        <v>8</v>
      </c>
      <c r="B1" s="20"/>
      <c r="C1" s="20"/>
      <c r="D1" s="20"/>
      <c r="E1" s="20"/>
      <c r="F1" s="20"/>
      <c r="G1" s="20"/>
      <c r="H1" s="20"/>
      <c r="W1" s="5"/>
    </row>
    <row r="2" spans="1:8" ht="22.5">
      <c r="A2" s="10" t="s">
        <v>0</v>
      </c>
      <c r="B2" s="9" t="s">
        <v>3</v>
      </c>
      <c r="C2" s="9" t="s">
        <v>1</v>
      </c>
      <c r="D2" s="9" t="s">
        <v>7</v>
      </c>
      <c r="E2" s="9" t="s">
        <v>4</v>
      </c>
      <c r="F2" s="10" t="s">
        <v>5</v>
      </c>
      <c r="G2" s="10" t="s">
        <v>6</v>
      </c>
      <c r="H2" s="10" t="s">
        <v>2</v>
      </c>
    </row>
    <row r="3" spans="1:8" ht="11.25">
      <c r="A3" s="8"/>
      <c r="B3" s="1"/>
      <c r="C3" s="1"/>
      <c r="D3" s="1"/>
      <c r="E3" s="1"/>
      <c r="F3" s="3"/>
      <c r="G3" s="2"/>
      <c r="H3" s="2"/>
    </row>
    <row r="4" spans="1:8" ht="11.25">
      <c r="A4" s="8"/>
      <c r="B4" s="1"/>
      <c r="C4" s="1"/>
      <c r="D4" s="1"/>
      <c r="E4" s="1"/>
      <c r="F4" s="3"/>
      <c r="G4" s="2"/>
      <c r="H4" s="2"/>
    </row>
    <row r="5" spans="1:8" ht="11.25">
      <c r="A5" s="8"/>
      <c r="B5" s="1"/>
      <c r="C5" s="1"/>
      <c r="D5" s="1"/>
      <c r="E5" s="1"/>
      <c r="F5" s="3"/>
      <c r="G5" s="2"/>
      <c r="H5" s="2"/>
    </row>
    <row r="6" spans="1:8" ht="11.25">
      <c r="A6" s="8"/>
      <c r="B6" s="1"/>
      <c r="C6" s="1"/>
      <c r="D6" s="1"/>
      <c r="E6" s="1"/>
      <c r="F6" s="3"/>
      <c r="G6" s="2"/>
      <c r="H6" s="2"/>
    </row>
    <row r="7" spans="1:8" ht="11.25">
      <c r="A7" s="8"/>
      <c r="B7" s="1"/>
      <c r="C7" s="1"/>
      <c r="D7" s="1"/>
      <c r="E7" s="1"/>
      <c r="F7" s="3"/>
      <c r="G7" s="2"/>
      <c r="H7" s="2"/>
    </row>
    <row r="8" spans="1:8" ht="11.25">
      <c r="A8" s="8"/>
      <c r="B8" s="1"/>
      <c r="C8" s="1"/>
      <c r="D8" s="1"/>
      <c r="E8" s="1"/>
      <c r="F8" s="3"/>
      <c r="G8" s="2"/>
      <c r="H8" s="2"/>
    </row>
    <row r="9" spans="1:8" ht="11.25">
      <c r="A9" s="8"/>
      <c r="B9" s="1"/>
      <c r="C9" s="1"/>
      <c r="D9" s="1"/>
      <c r="E9" s="1"/>
      <c r="F9" s="3"/>
      <c r="G9" s="2"/>
      <c r="H9" s="2"/>
    </row>
    <row r="10" spans="1:8" ht="11.25">
      <c r="A10" s="8"/>
      <c r="B10" s="1"/>
      <c r="C10" s="1"/>
      <c r="D10" s="1"/>
      <c r="E10" s="1"/>
      <c r="F10" s="3"/>
      <c r="G10" s="2"/>
      <c r="H10" s="2"/>
    </row>
    <row r="11" spans="1:8" ht="11.25">
      <c r="A11" s="8"/>
      <c r="B11" s="1"/>
      <c r="C11" s="1"/>
      <c r="D11" s="1"/>
      <c r="E11" s="1"/>
      <c r="F11" s="3"/>
      <c r="G11" s="2"/>
      <c r="H11" s="2"/>
    </row>
    <row r="12" spans="1:8" ht="11.25">
      <c r="A12" s="8"/>
      <c r="B12" s="7"/>
      <c r="C12" s="7"/>
      <c r="D12" s="7"/>
      <c r="E12" s="7"/>
      <c r="F12" s="7"/>
      <c r="G12" s="2"/>
      <c r="H12" s="2"/>
    </row>
    <row r="13" spans="1:8" ht="11.25">
      <c r="A13" s="8"/>
      <c r="B13" s="7"/>
      <c r="C13" s="7"/>
      <c r="D13" s="7"/>
      <c r="E13" s="7"/>
      <c r="F13" s="7"/>
      <c r="G13" s="2"/>
      <c r="H13" s="2"/>
    </row>
    <row r="14" spans="1:8" ht="11.25">
      <c r="A14" s="8"/>
      <c r="B14" s="7"/>
      <c r="C14" s="7"/>
      <c r="D14" s="7"/>
      <c r="E14" s="7"/>
      <c r="F14" s="7"/>
      <c r="G14" s="2"/>
      <c r="H14" s="2"/>
    </row>
    <row r="15" spans="1:8" ht="11.25">
      <c r="A15" s="8"/>
      <c r="B15" s="7"/>
      <c r="C15" s="7"/>
      <c r="D15" s="7"/>
      <c r="E15" s="7"/>
      <c r="F15" s="7"/>
      <c r="G15" s="2"/>
      <c r="H15" s="2"/>
    </row>
    <row r="16" spans="1:23" s="5" customFormat="1" ht="11.25">
      <c r="A16" s="8"/>
      <c r="B16" s="7"/>
      <c r="C16" s="7"/>
      <c r="D16" s="7"/>
      <c r="E16" s="7"/>
      <c r="F16" s="7"/>
      <c r="G16" s="2"/>
      <c r="H16" s="2"/>
      <c r="W16" s="4"/>
    </row>
    <row r="17" spans="1:23" s="5" customFormat="1" ht="11.25">
      <c r="A17" s="8"/>
      <c r="B17" s="7"/>
      <c r="C17" s="7"/>
      <c r="D17" s="7"/>
      <c r="E17" s="7"/>
      <c r="F17" s="7"/>
      <c r="G17" s="2"/>
      <c r="H17" s="2"/>
      <c r="W17" s="4"/>
    </row>
    <row r="18" spans="1:23" s="5" customFormat="1" ht="11.25">
      <c r="A18" s="8"/>
      <c r="B18" s="7"/>
      <c r="C18" s="7"/>
      <c r="D18" s="7"/>
      <c r="E18" s="7"/>
      <c r="F18" s="7"/>
      <c r="G18" s="2"/>
      <c r="H18" s="2"/>
      <c r="W18" s="4"/>
    </row>
    <row r="19" spans="1:23" s="5" customFormat="1" ht="11.25">
      <c r="A19" s="8"/>
      <c r="B19" s="7"/>
      <c r="C19" s="7"/>
      <c r="D19" s="7"/>
      <c r="E19" s="7"/>
      <c r="F19" s="7"/>
      <c r="G19" s="2"/>
      <c r="H19" s="2"/>
      <c r="W19" s="4"/>
    </row>
    <row r="20" spans="1:23" s="5" customFormat="1" ht="11.25">
      <c r="A20" s="8"/>
      <c r="B20" s="7"/>
      <c r="C20" s="7"/>
      <c r="D20" s="7"/>
      <c r="E20" s="7"/>
      <c r="F20" s="7"/>
      <c r="G20" s="2"/>
      <c r="H20" s="2"/>
      <c r="W20" s="4"/>
    </row>
    <row r="21" spans="1:23" s="5" customFormat="1" ht="11.25">
      <c r="A21" s="8"/>
      <c r="B21" s="7"/>
      <c r="C21" s="7"/>
      <c r="D21" s="7"/>
      <c r="E21" s="7"/>
      <c r="F21" s="7"/>
      <c r="G21" s="2"/>
      <c r="H21" s="2"/>
      <c r="W21" s="4"/>
    </row>
    <row r="22" spans="1:23" s="5" customFormat="1" ht="11.25">
      <c r="A22" s="8"/>
      <c r="B22" s="7"/>
      <c r="C22" s="7"/>
      <c r="D22" s="7"/>
      <c r="E22" s="7"/>
      <c r="F22" s="7"/>
      <c r="G22" s="2"/>
      <c r="H22" s="2"/>
      <c r="W22" s="4"/>
    </row>
    <row r="23" spans="1:23" s="5" customFormat="1" ht="11.25">
      <c r="A23" s="8"/>
      <c r="B23" s="7"/>
      <c r="C23" s="7"/>
      <c r="D23" s="7"/>
      <c r="E23" s="7"/>
      <c r="F23" s="7"/>
      <c r="G23" s="2"/>
      <c r="H23" s="2"/>
      <c r="W23" s="4"/>
    </row>
    <row r="24" spans="1:23" s="5" customFormat="1" ht="11.25">
      <c r="A24" s="8"/>
      <c r="B24" s="7"/>
      <c r="C24" s="7"/>
      <c r="D24" s="7"/>
      <c r="E24" s="7"/>
      <c r="F24" s="7"/>
      <c r="G24" s="2"/>
      <c r="H24" s="2"/>
      <c r="W24" s="4"/>
    </row>
    <row r="25" spans="1:23" s="5" customFormat="1" ht="11.25">
      <c r="A25" s="8"/>
      <c r="B25" s="7"/>
      <c r="C25" s="7"/>
      <c r="D25" s="7"/>
      <c r="E25" s="7"/>
      <c r="F25" s="7"/>
      <c r="G25" s="2"/>
      <c r="H25" s="2"/>
      <c r="W25" s="4"/>
    </row>
    <row r="26" spans="1:23" s="5" customFormat="1" ht="11.25">
      <c r="A26" s="8"/>
      <c r="B26" s="7"/>
      <c r="C26" s="7"/>
      <c r="D26" s="7"/>
      <c r="E26" s="7"/>
      <c r="F26" s="7"/>
      <c r="G26" s="2"/>
      <c r="H26" s="2"/>
      <c r="W26" s="4"/>
    </row>
    <row r="27" spans="1:23" s="5" customFormat="1" ht="11.25">
      <c r="A27" s="8"/>
      <c r="B27" s="7"/>
      <c r="C27" s="7"/>
      <c r="D27" s="7"/>
      <c r="E27" s="7"/>
      <c r="F27" s="7"/>
      <c r="G27" s="2"/>
      <c r="H27" s="2"/>
      <c r="W27" s="4"/>
    </row>
    <row r="28" spans="1:23" s="5" customFormat="1" ht="11.25">
      <c r="A28" s="8"/>
      <c r="B28" s="7"/>
      <c r="C28" s="7"/>
      <c r="D28" s="7"/>
      <c r="E28" s="7"/>
      <c r="F28" s="7"/>
      <c r="G28" s="2"/>
      <c r="H28" s="2"/>
      <c r="W28" s="4"/>
    </row>
    <row r="29" spans="1:23" s="5" customFormat="1" ht="11.25">
      <c r="A29" s="8"/>
      <c r="B29" s="7"/>
      <c r="C29" s="7"/>
      <c r="D29" s="7"/>
      <c r="E29" s="7"/>
      <c r="F29" s="7"/>
      <c r="G29" s="2"/>
      <c r="H29" s="2"/>
      <c r="W29" s="4"/>
    </row>
    <row r="30" spans="1:23" s="5" customFormat="1" ht="11.25">
      <c r="A30" s="8"/>
      <c r="B30" s="7"/>
      <c r="C30" s="7"/>
      <c r="D30" s="7"/>
      <c r="E30" s="7"/>
      <c r="F30" s="7"/>
      <c r="G30" s="2"/>
      <c r="H30" s="2"/>
      <c r="W30" s="4"/>
    </row>
    <row r="31" spans="1:23" s="5" customFormat="1" ht="11.25">
      <c r="A31" s="8"/>
      <c r="B31" s="7"/>
      <c r="C31" s="7"/>
      <c r="D31" s="7"/>
      <c r="E31" s="7"/>
      <c r="F31" s="7"/>
      <c r="G31" s="2"/>
      <c r="H31" s="2"/>
      <c r="W31" s="4"/>
    </row>
    <row r="32" spans="1:23" s="5" customFormat="1" ht="11.25">
      <c r="A32" s="8"/>
      <c r="B32" s="7"/>
      <c r="C32" s="7"/>
      <c r="D32" s="7"/>
      <c r="E32" s="7"/>
      <c r="F32" s="7"/>
      <c r="G32" s="2"/>
      <c r="H32" s="2"/>
      <c r="W32" s="4"/>
    </row>
    <row r="33" spans="1:23" s="5" customFormat="1" ht="11.25">
      <c r="A33" s="8"/>
      <c r="B33" s="7"/>
      <c r="C33" s="7"/>
      <c r="D33" s="7"/>
      <c r="E33" s="7"/>
      <c r="F33" s="7"/>
      <c r="G33" s="2"/>
      <c r="H33" s="2"/>
      <c r="W33" s="4"/>
    </row>
    <row r="34" spans="1:23" s="5" customFormat="1" ht="11.25">
      <c r="A34" s="8"/>
      <c r="B34" s="7"/>
      <c r="C34" s="7"/>
      <c r="D34" s="7"/>
      <c r="E34" s="7"/>
      <c r="F34" s="7"/>
      <c r="G34" s="2"/>
      <c r="H34" s="2"/>
      <c r="W34" s="4"/>
    </row>
    <row r="35" spans="1:23" s="5" customFormat="1" ht="11.25">
      <c r="A35" s="8"/>
      <c r="B35" s="7"/>
      <c r="C35" s="7"/>
      <c r="D35" s="7"/>
      <c r="E35" s="7"/>
      <c r="F35" s="7"/>
      <c r="G35" s="2"/>
      <c r="H35" s="2"/>
      <c r="W35" s="4"/>
    </row>
    <row r="36" spans="1:23" s="5" customFormat="1" ht="11.25">
      <c r="A36" s="8"/>
      <c r="B36" s="7"/>
      <c r="C36" s="7"/>
      <c r="D36" s="7"/>
      <c r="E36" s="7"/>
      <c r="F36" s="7"/>
      <c r="G36" s="2"/>
      <c r="H36" s="2"/>
      <c r="W36" s="4"/>
    </row>
    <row r="37" spans="1:23" s="5" customFormat="1" ht="11.25">
      <c r="A37" s="8"/>
      <c r="B37" s="7"/>
      <c r="C37" s="7"/>
      <c r="D37" s="7"/>
      <c r="E37" s="7"/>
      <c r="F37" s="7"/>
      <c r="G37" s="2"/>
      <c r="H37" s="2"/>
      <c r="W37" s="4"/>
    </row>
    <row r="38" spans="1:23" s="5" customFormat="1" ht="11.25">
      <c r="A38" s="8"/>
      <c r="B38" s="7"/>
      <c r="C38" s="7"/>
      <c r="D38" s="7"/>
      <c r="E38" s="7"/>
      <c r="F38" s="7"/>
      <c r="G38" s="2"/>
      <c r="H38" s="2"/>
      <c r="W38" s="4"/>
    </row>
    <row r="39" spans="1:23" s="5" customFormat="1" ht="11.25">
      <c r="A39" s="8"/>
      <c r="B39" s="7"/>
      <c r="C39" s="7"/>
      <c r="D39" s="7"/>
      <c r="E39" s="7"/>
      <c r="F39" s="7"/>
      <c r="G39" s="2"/>
      <c r="H39" s="2"/>
      <c r="W39" s="4"/>
    </row>
    <row r="40" spans="1:23" s="5" customFormat="1" ht="11.25">
      <c r="A40" s="8"/>
      <c r="B40" s="7"/>
      <c r="C40" s="7"/>
      <c r="D40" s="7"/>
      <c r="E40" s="7"/>
      <c r="F40" s="7"/>
      <c r="G40" s="2"/>
      <c r="H40" s="2"/>
      <c r="W40" s="4"/>
    </row>
    <row r="41" spans="1:23" s="5" customFormat="1" ht="11.25">
      <c r="A41" s="8"/>
      <c r="B41" s="7"/>
      <c r="C41" s="7"/>
      <c r="D41" s="7"/>
      <c r="E41" s="7"/>
      <c r="F41" s="7"/>
      <c r="G41" s="2"/>
      <c r="H41" s="2"/>
      <c r="W41" s="4"/>
    </row>
    <row r="42" spans="1:23" s="5" customFormat="1" ht="11.25">
      <c r="A42" s="8"/>
      <c r="B42" s="7"/>
      <c r="C42" s="7"/>
      <c r="D42" s="7"/>
      <c r="E42" s="7"/>
      <c r="F42" s="7"/>
      <c r="G42" s="2"/>
      <c r="H42" s="2"/>
      <c r="W42" s="4"/>
    </row>
    <row r="43" spans="1:23" s="5" customFormat="1" ht="11.25">
      <c r="A43" s="8"/>
      <c r="B43" s="7"/>
      <c r="C43" s="7"/>
      <c r="D43" s="7"/>
      <c r="E43" s="7"/>
      <c r="F43" s="7"/>
      <c r="G43" s="2"/>
      <c r="H43" s="2"/>
      <c r="W43" s="4"/>
    </row>
    <row r="44" spans="1:23" s="5" customFormat="1" ht="11.25">
      <c r="A44" s="8"/>
      <c r="B44" s="7"/>
      <c r="C44" s="7"/>
      <c r="D44" s="7"/>
      <c r="E44" s="7"/>
      <c r="F44" s="7"/>
      <c r="G44" s="2"/>
      <c r="H44" s="2"/>
      <c r="W44" s="4"/>
    </row>
    <row r="45" spans="1:23" s="5" customFormat="1" ht="11.25">
      <c r="A45" s="8"/>
      <c r="B45" s="7"/>
      <c r="C45" s="7"/>
      <c r="D45" s="7"/>
      <c r="E45" s="7"/>
      <c r="F45" s="7"/>
      <c r="G45" s="2"/>
      <c r="H45" s="2"/>
      <c r="W45" s="4"/>
    </row>
    <row r="46" spans="1:23" s="5" customFormat="1" ht="11.25">
      <c r="A46" s="8"/>
      <c r="B46" s="7"/>
      <c r="C46" s="7"/>
      <c r="D46" s="7"/>
      <c r="E46" s="7"/>
      <c r="F46" s="7"/>
      <c r="G46" s="2"/>
      <c r="H46" s="2"/>
      <c r="W46" s="4"/>
    </row>
    <row r="47" spans="1:23" s="5" customFormat="1" ht="11.25">
      <c r="A47" s="8"/>
      <c r="B47" s="7"/>
      <c r="C47" s="7"/>
      <c r="D47" s="7"/>
      <c r="E47" s="7"/>
      <c r="F47" s="7"/>
      <c r="G47" s="2"/>
      <c r="H47" s="2"/>
      <c r="W47" s="4"/>
    </row>
    <row r="48" spans="1:23" s="5" customFormat="1" ht="11.25">
      <c r="A48" s="8"/>
      <c r="B48" s="7"/>
      <c r="C48" s="7"/>
      <c r="D48" s="7"/>
      <c r="E48" s="7"/>
      <c r="F48" s="7"/>
      <c r="G48" s="2"/>
      <c r="H48" s="2"/>
      <c r="W48" s="4"/>
    </row>
    <row r="49" spans="1:23" s="5" customFormat="1" ht="11.25">
      <c r="A49" s="8"/>
      <c r="B49" s="7"/>
      <c r="C49" s="7"/>
      <c r="D49" s="7"/>
      <c r="E49" s="7"/>
      <c r="F49" s="7"/>
      <c r="G49" s="2"/>
      <c r="H49" s="2"/>
      <c r="W49" s="4"/>
    </row>
    <row r="50" spans="1:23" s="5" customFormat="1" ht="11.25">
      <c r="A50" s="8"/>
      <c r="B50" s="7"/>
      <c r="C50" s="7"/>
      <c r="D50" s="7"/>
      <c r="E50" s="7"/>
      <c r="F50" s="7"/>
      <c r="G50" s="2"/>
      <c r="H50" s="2"/>
      <c r="W50" s="4"/>
    </row>
    <row r="51" spans="1:23" s="5" customFormat="1" ht="11.25">
      <c r="A51" s="8"/>
      <c r="B51" s="7"/>
      <c r="C51" s="7"/>
      <c r="D51" s="7"/>
      <c r="E51" s="7"/>
      <c r="F51" s="7"/>
      <c r="G51" s="2"/>
      <c r="H51" s="2"/>
      <c r="W51" s="4"/>
    </row>
    <row r="52" spans="1:23" s="5" customFormat="1" ht="11.25">
      <c r="A52" s="8"/>
      <c r="B52" s="7"/>
      <c r="C52" s="7"/>
      <c r="D52" s="7"/>
      <c r="E52" s="7"/>
      <c r="F52" s="7"/>
      <c r="G52" s="2"/>
      <c r="H52" s="2"/>
      <c r="W52" s="4"/>
    </row>
    <row r="53" spans="1:23" s="5" customFormat="1" ht="11.25">
      <c r="A53" s="8"/>
      <c r="B53" s="7"/>
      <c r="C53" s="7"/>
      <c r="D53" s="7"/>
      <c r="E53" s="7"/>
      <c r="F53" s="7"/>
      <c r="G53" s="2"/>
      <c r="H53" s="2"/>
      <c r="W53" s="4"/>
    </row>
    <row r="54" spans="1:23" s="5" customFormat="1" ht="11.25">
      <c r="A54" s="8"/>
      <c r="B54" s="7"/>
      <c r="C54" s="7"/>
      <c r="D54" s="7"/>
      <c r="E54" s="7"/>
      <c r="F54" s="7"/>
      <c r="G54" s="2"/>
      <c r="H54" s="2"/>
      <c r="W54" s="4"/>
    </row>
    <row r="55" spans="1:23" s="5" customFormat="1" ht="11.25">
      <c r="A55" s="8"/>
      <c r="B55" s="7"/>
      <c r="C55" s="7"/>
      <c r="D55" s="7"/>
      <c r="E55" s="7"/>
      <c r="F55" s="7"/>
      <c r="G55" s="2"/>
      <c r="H55" s="2"/>
      <c r="W55" s="4"/>
    </row>
    <row r="56" spans="1:23" s="5" customFormat="1" ht="11.25">
      <c r="A56" s="8"/>
      <c r="B56" s="7"/>
      <c r="C56" s="7"/>
      <c r="D56" s="7"/>
      <c r="E56" s="7"/>
      <c r="F56" s="7"/>
      <c r="G56" s="2"/>
      <c r="H56" s="2"/>
      <c r="W56" s="4"/>
    </row>
    <row r="57" spans="1:23" s="5" customFormat="1" ht="11.25">
      <c r="A57" s="8"/>
      <c r="B57" s="7"/>
      <c r="C57" s="7"/>
      <c r="D57" s="7"/>
      <c r="E57" s="7"/>
      <c r="F57" s="7"/>
      <c r="G57" s="2"/>
      <c r="H57" s="2"/>
      <c r="W57" s="4"/>
    </row>
    <row r="58" spans="1:23" s="5" customFormat="1" ht="11.25">
      <c r="A58" s="8"/>
      <c r="B58" s="7"/>
      <c r="C58" s="7"/>
      <c r="D58" s="7"/>
      <c r="E58" s="7"/>
      <c r="F58" s="7"/>
      <c r="G58" s="2"/>
      <c r="H58" s="2"/>
      <c r="W58" s="4"/>
    </row>
    <row r="59" spans="1:23" s="5" customFormat="1" ht="11.25">
      <c r="A59" s="8"/>
      <c r="B59" s="7"/>
      <c r="C59" s="7"/>
      <c r="D59" s="7"/>
      <c r="E59" s="7"/>
      <c r="F59" s="7"/>
      <c r="G59" s="2"/>
      <c r="H59" s="2"/>
      <c r="W59" s="4"/>
    </row>
    <row r="60" spans="1:23" s="5" customFormat="1" ht="11.25">
      <c r="A60" s="8"/>
      <c r="B60" s="7"/>
      <c r="C60" s="7"/>
      <c r="D60" s="7"/>
      <c r="E60" s="7"/>
      <c r="F60" s="7"/>
      <c r="G60" s="2"/>
      <c r="H60" s="2"/>
      <c r="W60" s="4"/>
    </row>
    <row r="61" spans="1:23" s="5" customFormat="1" ht="11.25">
      <c r="A61" s="8"/>
      <c r="B61" s="7"/>
      <c r="C61" s="7"/>
      <c r="D61" s="7"/>
      <c r="E61" s="7"/>
      <c r="F61" s="7"/>
      <c r="G61" s="2"/>
      <c r="H61" s="2"/>
      <c r="W61" s="4"/>
    </row>
    <row r="62" spans="1:23" s="5" customFormat="1" ht="11.25">
      <c r="A62" s="8"/>
      <c r="B62" s="7"/>
      <c r="C62" s="7"/>
      <c r="D62" s="7"/>
      <c r="E62" s="7"/>
      <c r="F62" s="7"/>
      <c r="G62" s="2"/>
      <c r="H62" s="2"/>
      <c r="W62" s="4"/>
    </row>
    <row r="63" spans="1:23" s="5" customFormat="1" ht="11.25">
      <c r="A63" s="8"/>
      <c r="B63" s="7"/>
      <c r="C63" s="7"/>
      <c r="D63" s="7"/>
      <c r="E63" s="7"/>
      <c r="F63" s="7"/>
      <c r="G63" s="2"/>
      <c r="H63" s="2"/>
      <c r="W63" s="4"/>
    </row>
    <row r="64" spans="1:23" s="5" customFormat="1" ht="11.25">
      <c r="A64" s="8"/>
      <c r="B64" s="7"/>
      <c r="C64" s="7"/>
      <c r="D64" s="7"/>
      <c r="E64" s="7"/>
      <c r="F64" s="7"/>
      <c r="G64" s="2"/>
      <c r="H64" s="2"/>
      <c r="W64" s="4"/>
    </row>
    <row r="65" spans="1:23" s="5" customFormat="1" ht="11.25">
      <c r="A65" s="8"/>
      <c r="B65" s="7"/>
      <c r="C65" s="7"/>
      <c r="D65" s="7"/>
      <c r="E65" s="7"/>
      <c r="F65" s="7"/>
      <c r="G65" s="2"/>
      <c r="H65" s="2"/>
      <c r="W65" s="4"/>
    </row>
    <row r="66" spans="1:23" s="5" customFormat="1" ht="11.25">
      <c r="A66" s="8"/>
      <c r="B66" s="7"/>
      <c r="C66" s="7"/>
      <c r="D66" s="7"/>
      <c r="E66" s="7"/>
      <c r="F66" s="7"/>
      <c r="G66" s="2"/>
      <c r="H66" s="2"/>
      <c r="W66" s="4"/>
    </row>
    <row r="67" spans="1:23" s="5" customFormat="1" ht="11.25">
      <c r="A67" s="8"/>
      <c r="B67" s="7"/>
      <c r="C67" s="7"/>
      <c r="D67" s="7"/>
      <c r="E67" s="7"/>
      <c r="F67" s="7"/>
      <c r="G67" s="2"/>
      <c r="H67" s="2"/>
      <c r="W67" s="4"/>
    </row>
    <row r="68" spans="1:23" s="5" customFormat="1" ht="11.25">
      <c r="A68" s="8"/>
      <c r="B68" s="7"/>
      <c r="C68" s="7"/>
      <c r="D68" s="7"/>
      <c r="E68" s="7"/>
      <c r="F68" s="7"/>
      <c r="G68" s="2"/>
      <c r="H68" s="2"/>
      <c r="W68" s="4"/>
    </row>
    <row r="69" spans="1:23" s="5" customFormat="1" ht="11.25">
      <c r="A69" s="8"/>
      <c r="B69" s="7"/>
      <c r="C69" s="7"/>
      <c r="D69" s="7"/>
      <c r="E69" s="7"/>
      <c r="F69" s="7"/>
      <c r="G69" s="2"/>
      <c r="H69" s="2"/>
      <c r="W69" s="4"/>
    </row>
    <row r="70" spans="1:23" s="5" customFormat="1" ht="11.25">
      <c r="A70" s="8"/>
      <c r="B70" s="7"/>
      <c r="C70" s="7"/>
      <c r="D70" s="7"/>
      <c r="E70" s="7"/>
      <c r="F70" s="7"/>
      <c r="G70" s="2"/>
      <c r="H70" s="2"/>
      <c r="W70" s="4"/>
    </row>
    <row r="71" spans="1:23" s="5" customFormat="1" ht="11.25">
      <c r="A71" s="8"/>
      <c r="B71" s="7"/>
      <c r="C71" s="7"/>
      <c r="D71" s="7"/>
      <c r="E71" s="7"/>
      <c r="F71" s="7"/>
      <c r="G71" s="2"/>
      <c r="H71" s="2"/>
      <c r="W71" s="4"/>
    </row>
    <row r="72" spans="1:23" s="5" customFormat="1" ht="11.25">
      <c r="A72" s="8"/>
      <c r="B72" s="7"/>
      <c r="C72" s="7"/>
      <c r="D72" s="7"/>
      <c r="E72" s="7"/>
      <c r="F72" s="7"/>
      <c r="G72" s="2"/>
      <c r="H72" s="2"/>
      <c r="W72" s="4"/>
    </row>
    <row r="73" spans="1:23" s="5" customFormat="1" ht="11.25">
      <c r="A73" s="8"/>
      <c r="B73" s="7"/>
      <c r="C73" s="7"/>
      <c r="D73" s="7"/>
      <c r="E73" s="7"/>
      <c r="F73" s="7"/>
      <c r="G73" s="2"/>
      <c r="H73" s="2"/>
      <c r="W73" s="4"/>
    </row>
    <row r="74" spans="1:23" s="5" customFormat="1" ht="11.25">
      <c r="A74" s="8"/>
      <c r="B74" s="7"/>
      <c r="C74" s="7"/>
      <c r="D74" s="7"/>
      <c r="E74" s="7"/>
      <c r="F74" s="7"/>
      <c r="G74" s="2"/>
      <c r="H74" s="2"/>
      <c r="W74" s="4"/>
    </row>
    <row r="75" spans="1:23" s="5" customFormat="1" ht="11.25">
      <c r="A75" s="8"/>
      <c r="B75" s="7"/>
      <c r="C75" s="7"/>
      <c r="D75" s="7"/>
      <c r="E75" s="7"/>
      <c r="F75" s="7"/>
      <c r="G75" s="2"/>
      <c r="H75" s="2"/>
      <c r="W75" s="4"/>
    </row>
    <row r="76" spans="1:23" s="5" customFormat="1" ht="11.25">
      <c r="A76" s="8"/>
      <c r="B76" s="7"/>
      <c r="C76" s="7"/>
      <c r="D76" s="7"/>
      <c r="E76" s="7"/>
      <c r="F76" s="7"/>
      <c r="G76" s="2"/>
      <c r="H76" s="2"/>
      <c r="W76" s="4"/>
    </row>
    <row r="77" spans="1:23" s="5" customFormat="1" ht="11.25">
      <c r="A77" s="8"/>
      <c r="B77" s="7"/>
      <c r="C77" s="7"/>
      <c r="D77" s="7"/>
      <c r="E77" s="7"/>
      <c r="F77" s="7"/>
      <c r="G77" s="2"/>
      <c r="H77" s="2"/>
      <c r="W77" s="4"/>
    </row>
    <row r="78" spans="1:23" s="5" customFormat="1" ht="11.25">
      <c r="A78" s="8"/>
      <c r="B78" s="7"/>
      <c r="C78" s="7"/>
      <c r="D78" s="7"/>
      <c r="E78" s="7"/>
      <c r="F78" s="7"/>
      <c r="G78" s="2"/>
      <c r="H78" s="2"/>
      <c r="W78" s="4"/>
    </row>
    <row r="79" spans="1:23" s="5" customFormat="1" ht="11.25">
      <c r="A79" s="8"/>
      <c r="B79" s="7"/>
      <c r="C79" s="7"/>
      <c r="D79" s="7"/>
      <c r="E79" s="7"/>
      <c r="F79" s="7"/>
      <c r="G79" s="2"/>
      <c r="H79" s="2"/>
      <c r="W79" s="4"/>
    </row>
    <row r="80" spans="1:23" s="5" customFormat="1" ht="11.25">
      <c r="A80" s="8"/>
      <c r="B80" s="7"/>
      <c r="C80" s="7"/>
      <c r="D80" s="7"/>
      <c r="E80" s="7"/>
      <c r="F80" s="7"/>
      <c r="G80" s="2"/>
      <c r="H80" s="2"/>
      <c r="W80" s="4"/>
    </row>
    <row r="81" spans="1:23" s="5" customFormat="1" ht="11.25">
      <c r="A81" s="8"/>
      <c r="B81" s="7"/>
      <c r="C81" s="7"/>
      <c r="D81" s="7"/>
      <c r="E81" s="7"/>
      <c r="F81" s="7"/>
      <c r="G81" s="2"/>
      <c r="H81" s="2"/>
      <c r="W81" s="4"/>
    </row>
    <row r="82" spans="1:23" s="5" customFormat="1" ht="11.25">
      <c r="A82" s="8"/>
      <c r="B82" s="7"/>
      <c r="C82" s="7"/>
      <c r="D82" s="7"/>
      <c r="E82" s="7"/>
      <c r="F82" s="7"/>
      <c r="G82" s="2"/>
      <c r="H82" s="2"/>
      <c r="W82" s="4"/>
    </row>
    <row r="83" spans="1:23" s="5" customFormat="1" ht="11.25">
      <c r="A83" s="8"/>
      <c r="B83" s="7"/>
      <c r="C83" s="7"/>
      <c r="D83" s="7"/>
      <c r="E83" s="7"/>
      <c r="F83" s="7"/>
      <c r="G83" s="2"/>
      <c r="H83" s="2"/>
      <c r="W83" s="4"/>
    </row>
    <row r="84" spans="1:23" s="5" customFormat="1" ht="11.25">
      <c r="A84" s="8"/>
      <c r="B84" s="7"/>
      <c r="C84" s="7"/>
      <c r="D84" s="7"/>
      <c r="E84" s="7"/>
      <c r="F84" s="7"/>
      <c r="G84" s="2"/>
      <c r="H84" s="2"/>
      <c r="W84" s="4"/>
    </row>
    <row r="85" spans="1:23" s="5" customFormat="1" ht="11.25">
      <c r="A85" s="8"/>
      <c r="B85" s="7"/>
      <c r="C85" s="7"/>
      <c r="D85" s="7"/>
      <c r="E85" s="7"/>
      <c r="F85" s="7"/>
      <c r="G85" s="2"/>
      <c r="H85" s="2"/>
      <c r="W85" s="4"/>
    </row>
    <row r="86" spans="1:23" s="5" customFormat="1" ht="11.25">
      <c r="A86" s="8"/>
      <c r="B86" s="7"/>
      <c r="C86" s="7"/>
      <c r="D86" s="7"/>
      <c r="E86" s="7"/>
      <c r="F86" s="7"/>
      <c r="G86" s="2"/>
      <c r="H86" s="2"/>
      <c r="W86" s="4"/>
    </row>
    <row r="87" spans="1:23" s="5" customFormat="1" ht="11.25">
      <c r="A87" s="8"/>
      <c r="B87" s="7"/>
      <c r="C87" s="7"/>
      <c r="D87" s="7"/>
      <c r="E87" s="7"/>
      <c r="F87" s="7"/>
      <c r="G87" s="2"/>
      <c r="H87" s="2"/>
      <c r="W87" s="4"/>
    </row>
    <row r="88" spans="1:23" s="5" customFormat="1" ht="11.25">
      <c r="A88" s="8"/>
      <c r="B88" s="7"/>
      <c r="C88" s="7"/>
      <c r="D88" s="7"/>
      <c r="E88" s="7"/>
      <c r="F88" s="7"/>
      <c r="G88" s="2"/>
      <c r="H88" s="2"/>
      <c r="W88" s="4"/>
    </row>
    <row r="89" spans="1:23" s="5" customFormat="1" ht="11.25">
      <c r="A89" s="8"/>
      <c r="B89" s="7"/>
      <c r="C89" s="7"/>
      <c r="D89" s="7"/>
      <c r="E89" s="7"/>
      <c r="F89" s="7"/>
      <c r="G89" s="2"/>
      <c r="H89" s="2"/>
      <c r="W89" s="4"/>
    </row>
    <row r="90" spans="1:23" s="5" customFormat="1" ht="11.25">
      <c r="A90" s="8"/>
      <c r="B90" s="7"/>
      <c r="C90" s="7"/>
      <c r="D90" s="7"/>
      <c r="E90" s="7"/>
      <c r="F90" s="7"/>
      <c r="G90" s="2"/>
      <c r="H90" s="2"/>
      <c r="W90" s="4"/>
    </row>
  </sheetData>
  <sheetProtection/>
  <mergeCells count="1">
    <mergeCell ref="A1:H1"/>
  </mergeCells>
  <printOptions/>
  <pageMargins left="0" right="0" top="0" bottom="0" header="0" footer="0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13.28125" style="0" bestFit="1" customWidth="1"/>
    <col min="3" max="3" width="14.57421875" style="0" customWidth="1"/>
    <col min="5" max="5" width="11.8515625" style="0" bestFit="1" customWidth="1"/>
    <col min="6" max="6" width="11.7109375" style="0" bestFit="1" customWidth="1"/>
  </cols>
  <sheetData>
    <row r="2" spans="2:5" ht="15">
      <c r="B2" t="s">
        <v>12</v>
      </c>
      <c r="E2" t="s">
        <v>13</v>
      </c>
    </row>
    <row r="3" spans="1:7" ht="15">
      <c r="A3" t="s">
        <v>9</v>
      </c>
      <c r="B3" s="11">
        <v>3404769.7</v>
      </c>
      <c r="C3" s="11">
        <f>B3/B5*C5</f>
        <v>1632244.9660221755</v>
      </c>
      <c r="D3" s="11" t="s">
        <v>11</v>
      </c>
      <c r="E3" s="12">
        <f>99000*3</f>
        <v>297000</v>
      </c>
      <c r="F3" s="12">
        <f>E3/E7*F7</f>
        <v>223872.11309143782</v>
      </c>
      <c r="G3" s="12"/>
    </row>
    <row r="4" spans="1:7" ht="15">
      <c r="A4" t="s">
        <v>10</v>
      </c>
      <c r="B4" s="11">
        <v>4939001.66</v>
      </c>
      <c r="C4" s="11">
        <f>B4/B5*C5</f>
        <v>2367755.0339778243</v>
      </c>
      <c r="D4" s="11" t="s">
        <v>10</v>
      </c>
      <c r="E4" s="12">
        <f>98777+89777</f>
        <v>188554</v>
      </c>
      <c r="F4" s="12">
        <f>E4/E7*F7</f>
        <v>142127.88690856218</v>
      </c>
      <c r="G4" s="12"/>
    </row>
    <row r="5" spans="2:7" ht="15">
      <c r="B5" s="11">
        <f>B3+B4</f>
        <v>8343771.36</v>
      </c>
      <c r="C5" s="11">
        <v>4000000</v>
      </c>
      <c r="D5" s="11"/>
      <c r="E5" s="12"/>
      <c r="F5" s="12"/>
      <c r="G5" s="12"/>
    </row>
    <row r="6" spans="2:7" ht="15">
      <c r="B6" s="11"/>
      <c r="C6" s="11"/>
      <c r="D6" s="11"/>
      <c r="E6" s="12"/>
      <c r="F6" s="12"/>
      <c r="G6" s="12"/>
    </row>
    <row r="7" spans="2:7" ht="15">
      <c r="B7" s="11"/>
      <c r="C7" s="11">
        <f>C3+C4</f>
        <v>4000000</v>
      </c>
      <c r="D7" s="11"/>
      <c r="E7" s="12">
        <f>E3+E4</f>
        <v>485554</v>
      </c>
      <c r="F7" s="12">
        <v>366000</v>
      </c>
      <c r="G7" s="12"/>
    </row>
    <row r="8" spans="2:7" ht="15">
      <c r="B8" s="11"/>
      <c r="C8" s="11"/>
      <c r="D8" s="11"/>
      <c r="E8" s="12"/>
      <c r="F8" s="12"/>
      <c r="G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90" zoomScaleNormal="90" zoomScalePageLayoutView="0" workbookViewId="0" topLeftCell="E1">
      <selection activeCell="M8" sqref="M8"/>
    </sheetView>
  </sheetViews>
  <sheetFormatPr defaultColWidth="9.140625" defaultRowHeight="15"/>
  <cols>
    <col min="1" max="1" width="8.140625" style="0" customWidth="1"/>
    <col min="2" max="2" width="25.57421875" style="0" customWidth="1"/>
    <col min="3" max="3" width="12.421875" style="0" bestFit="1" customWidth="1"/>
    <col min="4" max="4" width="18.140625" style="0" customWidth="1"/>
    <col min="5" max="5" width="19.00390625" style="0" customWidth="1"/>
    <col min="6" max="6" width="17.421875" style="0" customWidth="1"/>
    <col min="7" max="7" width="17.7109375" style="0" customWidth="1"/>
    <col min="8" max="8" width="20.00390625" style="0" customWidth="1"/>
    <col min="9" max="9" width="17.57421875" style="0" customWidth="1"/>
    <col min="10" max="10" width="17.28125" style="0" customWidth="1"/>
    <col min="11" max="11" width="26.57421875" style="0" customWidth="1"/>
    <col min="18" max="16384" width="9.140625" style="14" customWidth="1"/>
  </cols>
  <sheetData>
    <row r="1" ht="18">
      <c r="K1" s="13"/>
    </row>
    <row r="2" ht="18">
      <c r="K2" s="13"/>
    </row>
    <row r="3" ht="18">
      <c r="K3" s="13"/>
    </row>
    <row r="5" spans="1:17" ht="18">
      <c r="A5" s="21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17"/>
      <c r="M5" s="17"/>
      <c r="N5" s="17"/>
      <c r="O5" s="17"/>
      <c r="P5" s="17"/>
      <c r="Q5" s="17"/>
    </row>
    <row r="6" spans="1:17" ht="39.75" customHeight="1">
      <c r="A6" s="21" t="s">
        <v>116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16"/>
      <c r="M6" s="16"/>
      <c r="N6" s="16"/>
      <c r="O6" s="16"/>
      <c r="P6" s="16"/>
      <c r="Q6" s="16"/>
    </row>
    <row r="8" spans="1:15" ht="78.75" customHeight="1">
      <c r="A8" s="18" t="s">
        <v>15</v>
      </c>
      <c r="B8" s="18" t="s">
        <v>16</v>
      </c>
      <c r="C8" s="19" t="s">
        <v>17</v>
      </c>
      <c r="D8" s="18" t="s">
        <v>18</v>
      </c>
      <c r="E8" s="18" t="s">
        <v>19</v>
      </c>
      <c r="F8" s="18" t="s">
        <v>20</v>
      </c>
      <c r="G8" s="18" t="s">
        <v>21</v>
      </c>
      <c r="H8" s="18" t="s">
        <v>22</v>
      </c>
      <c r="I8" s="18" t="s">
        <v>23</v>
      </c>
      <c r="J8" s="18" t="s">
        <v>24</v>
      </c>
      <c r="K8" s="18" t="s">
        <v>31</v>
      </c>
      <c r="L8" s="15"/>
      <c r="M8" s="15"/>
      <c r="N8" s="15"/>
      <c r="O8" s="15"/>
    </row>
    <row r="9" spans="1:11" ht="58.5" customHeight="1">
      <c r="A9" s="24">
        <v>1</v>
      </c>
      <c r="B9" s="25" t="s">
        <v>25</v>
      </c>
      <c r="C9" s="26">
        <v>6671028735</v>
      </c>
      <c r="D9" s="25" t="s">
        <v>33</v>
      </c>
      <c r="E9" s="27" t="s">
        <v>34</v>
      </c>
      <c r="F9" s="27" t="s">
        <v>26</v>
      </c>
      <c r="G9" s="27" t="s">
        <v>28</v>
      </c>
      <c r="H9" s="27" t="s">
        <v>29</v>
      </c>
      <c r="I9" s="28" t="s">
        <v>30</v>
      </c>
      <c r="J9" s="27" t="s">
        <v>27</v>
      </c>
      <c r="K9" s="27" t="s">
        <v>32</v>
      </c>
    </row>
    <row r="10" spans="1:11" ht="53.25" customHeight="1">
      <c r="A10" s="24">
        <v>2</v>
      </c>
      <c r="B10" s="27" t="s">
        <v>40</v>
      </c>
      <c r="C10" s="29">
        <v>6658447960</v>
      </c>
      <c r="D10" s="27" t="s">
        <v>43</v>
      </c>
      <c r="E10" s="27" t="s">
        <v>43</v>
      </c>
      <c r="F10" s="27" t="s">
        <v>44</v>
      </c>
      <c r="G10" s="27" t="s">
        <v>42</v>
      </c>
      <c r="H10" s="28" t="s">
        <v>45</v>
      </c>
      <c r="I10" s="28" t="s">
        <v>41</v>
      </c>
      <c r="J10" s="27" t="s">
        <v>113</v>
      </c>
      <c r="K10" s="27" t="s">
        <v>32</v>
      </c>
    </row>
    <row r="11" spans="1:11" ht="51">
      <c r="A11" s="24">
        <v>3</v>
      </c>
      <c r="B11" s="27" t="s">
        <v>47</v>
      </c>
      <c r="C11" s="26" t="s">
        <v>103</v>
      </c>
      <c r="D11" s="27" t="s">
        <v>101</v>
      </c>
      <c r="E11" s="27" t="s">
        <v>101</v>
      </c>
      <c r="F11" s="27" t="s">
        <v>100</v>
      </c>
      <c r="G11" s="27" t="s">
        <v>104</v>
      </c>
      <c r="H11" s="27" t="s">
        <v>102</v>
      </c>
      <c r="I11" s="27" t="s">
        <v>105</v>
      </c>
      <c r="J11" s="27" t="s">
        <v>46</v>
      </c>
      <c r="K11" s="27" t="s">
        <v>32</v>
      </c>
    </row>
    <row r="12" spans="1:11" ht="51">
      <c r="A12" s="24">
        <v>4</v>
      </c>
      <c r="B12" s="27" t="s">
        <v>48</v>
      </c>
      <c r="C12" s="26">
        <v>6670187789</v>
      </c>
      <c r="D12" s="27" t="s">
        <v>59</v>
      </c>
      <c r="E12" s="27" t="s">
        <v>59</v>
      </c>
      <c r="F12" s="27" t="s">
        <v>60</v>
      </c>
      <c r="G12" s="27" t="s">
        <v>58</v>
      </c>
      <c r="H12" s="27" t="s">
        <v>57</v>
      </c>
      <c r="I12" s="27" t="s">
        <v>56</v>
      </c>
      <c r="J12" s="27" t="s">
        <v>50</v>
      </c>
      <c r="K12" s="27" t="s">
        <v>32</v>
      </c>
    </row>
    <row r="13" spans="1:11" ht="51">
      <c r="A13" s="24">
        <v>5</v>
      </c>
      <c r="B13" s="27" t="s">
        <v>49</v>
      </c>
      <c r="C13" s="26">
        <v>6633011829</v>
      </c>
      <c r="D13" s="27" t="s">
        <v>51</v>
      </c>
      <c r="E13" s="27" t="s">
        <v>51</v>
      </c>
      <c r="F13" s="27" t="s">
        <v>52</v>
      </c>
      <c r="G13" s="27" t="s">
        <v>53</v>
      </c>
      <c r="H13" s="27" t="s">
        <v>55</v>
      </c>
      <c r="I13" s="27" t="s">
        <v>54</v>
      </c>
      <c r="J13" s="27" t="s">
        <v>81</v>
      </c>
      <c r="K13" s="27" t="s">
        <v>32</v>
      </c>
    </row>
    <row r="14" spans="1:11" ht="51">
      <c r="A14" s="24">
        <v>6</v>
      </c>
      <c r="B14" s="27" t="s">
        <v>117</v>
      </c>
      <c r="C14" s="26"/>
      <c r="D14" s="27"/>
      <c r="E14" s="27" t="s">
        <v>118</v>
      </c>
      <c r="F14" s="27" t="s">
        <v>114</v>
      </c>
      <c r="G14" s="27" t="s">
        <v>119</v>
      </c>
      <c r="H14" s="28" t="s">
        <v>120</v>
      </c>
      <c r="I14" s="28" t="s">
        <v>121</v>
      </c>
      <c r="J14" s="27" t="s">
        <v>115</v>
      </c>
      <c r="K14" s="27" t="s">
        <v>32</v>
      </c>
    </row>
    <row r="15" spans="1:11" ht="102">
      <c r="A15" s="24">
        <v>7</v>
      </c>
      <c r="B15" s="27" t="s">
        <v>61</v>
      </c>
      <c r="C15" s="27">
        <v>7708503727</v>
      </c>
      <c r="D15" s="27" t="s">
        <v>62</v>
      </c>
      <c r="E15" s="27" t="s">
        <v>62</v>
      </c>
      <c r="F15" s="27" t="s">
        <v>63</v>
      </c>
      <c r="G15" s="27" t="s">
        <v>66</v>
      </c>
      <c r="H15" s="27" t="s">
        <v>64</v>
      </c>
      <c r="I15" s="27" t="s">
        <v>39</v>
      </c>
      <c r="J15" s="27" t="s">
        <v>65</v>
      </c>
      <c r="K15" s="27" t="s">
        <v>32</v>
      </c>
    </row>
    <row r="16" spans="1:11" ht="51">
      <c r="A16" s="24">
        <v>8</v>
      </c>
      <c r="B16" s="27" t="s">
        <v>83</v>
      </c>
      <c r="C16" s="27">
        <v>6677012844</v>
      </c>
      <c r="D16" s="27" t="s">
        <v>35</v>
      </c>
      <c r="E16" s="27" t="s">
        <v>35</v>
      </c>
      <c r="F16" s="27" t="s">
        <v>36</v>
      </c>
      <c r="G16" s="27" t="s">
        <v>37</v>
      </c>
      <c r="H16" s="27" t="s">
        <v>38</v>
      </c>
      <c r="I16" s="27" t="s">
        <v>39</v>
      </c>
      <c r="J16" s="27" t="s">
        <v>99</v>
      </c>
      <c r="K16" s="27" t="s">
        <v>32</v>
      </c>
    </row>
    <row r="17" spans="1:11" ht="51">
      <c r="A17" s="24">
        <v>9</v>
      </c>
      <c r="B17" s="27" t="s">
        <v>68</v>
      </c>
      <c r="C17" s="27">
        <v>6602011297</v>
      </c>
      <c r="D17" s="27" t="s">
        <v>67</v>
      </c>
      <c r="E17" s="27" t="s">
        <v>67</v>
      </c>
      <c r="F17" s="27" t="s">
        <v>69</v>
      </c>
      <c r="G17" s="27" t="s">
        <v>70</v>
      </c>
      <c r="H17" s="27" t="s">
        <v>72</v>
      </c>
      <c r="I17" s="27" t="s">
        <v>71</v>
      </c>
      <c r="J17" s="27" t="s">
        <v>65</v>
      </c>
      <c r="K17" s="27" t="s">
        <v>32</v>
      </c>
    </row>
    <row r="18" spans="1:11" ht="51">
      <c r="A18" s="24">
        <v>10</v>
      </c>
      <c r="B18" s="27" t="s">
        <v>73</v>
      </c>
      <c r="C18" s="27">
        <v>6602011280</v>
      </c>
      <c r="D18" s="27" t="s">
        <v>74</v>
      </c>
      <c r="E18" s="27" t="s">
        <v>74</v>
      </c>
      <c r="F18" s="27" t="s">
        <v>122</v>
      </c>
      <c r="G18" s="27" t="s">
        <v>77</v>
      </c>
      <c r="H18" s="27" t="s">
        <v>76</v>
      </c>
      <c r="I18" s="27" t="s">
        <v>75</v>
      </c>
      <c r="J18" s="27" t="s">
        <v>65</v>
      </c>
      <c r="K18" s="27" t="s">
        <v>32</v>
      </c>
    </row>
    <row r="19" spans="1:11" ht="51">
      <c r="A19" s="24">
        <v>11</v>
      </c>
      <c r="B19" s="27" t="s">
        <v>78</v>
      </c>
      <c r="C19" s="27">
        <v>6602011272</v>
      </c>
      <c r="D19" s="27" t="s">
        <v>79</v>
      </c>
      <c r="E19" s="27" t="s">
        <v>79</v>
      </c>
      <c r="F19" s="27" t="s">
        <v>80</v>
      </c>
      <c r="G19" s="27" t="s">
        <v>87</v>
      </c>
      <c r="H19" s="27" t="s">
        <v>86</v>
      </c>
      <c r="I19" s="27" t="s">
        <v>85</v>
      </c>
      <c r="J19" s="27" t="s">
        <v>65</v>
      </c>
      <c r="K19" s="27" t="s">
        <v>32</v>
      </c>
    </row>
    <row r="20" spans="1:11" ht="63.75">
      <c r="A20" s="24">
        <v>12</v>
      </c>
      <c r="B20" s="27" t="s">
        <v>82</v>
      </c>
      <c r="C20" s="27">
        <v>6677002412</v>
      </c>
      <c r="D20" s="27" t="s">
        <v>88</v>
      </c>
      <c r="E20" s="27" t="s">
        <v>88</v>
      </c>
      <c r="F20" s="27" t="s">
        <v>91</v>
      </c>
      <c r="G20" s="27" t="s">
        <v>92</v>
      </c>
      <c r="H20" s="28" t="s">
        <v>89</v>
      </c>
      <c r="I20" s="27" t="s">
        <v>90</v>
      </c>
      <c r="J20" s="27" t="s">
        <v>98</v>
      </c>
      <c r="K20" s="27" t="s">
        <v>32</v>
      </c>
    </row>
    <row r="21" spans="1:11" ht="63.75">
      <c r="A21" s="24">
        <v>13</v>
      </c>
      <c r="B21" s="27" t="s">
        <v>84</v>
      </c>
      <c r="C21" s="27">
        <v>6677011181</v>
      </c>
      <c r="D21" s="27" t="s">
        <v>97</v>
      </c>
      <c r="E21" s="27" t="s">
        <v>97</v>
      </c>
      <c r="F21" s="27" t="s">
        <v>94</v>
      </c>
      <c r="G21" s="27" t="s">
        <v>95</v>
      </c>
      <c r="H21" s="27" t="s">
        <v>96</v>
      </c>
      <c r="I21" s="27" t="s">
        <v>93</v>
      </c>
      <c r="J21" s="27" t="s">
        <v>50</v>
      </c>
      <c r="K21" s="27" t="s">
        <v>32</v>
      </c>
    </row>
    <row r="22" spans="1:11" ht="51">
      <c r="A22" s="24">
        <v>14</v>
      </c>
      <c r="B22" s="27" t="s">
        <v>110</v>
      </c>
      <c r="C22" s="27">
        <v>6671163413</v>
      </c>
      <c r="D22" s="27" t="s">
        <v>111</v>
      </c>
      <c r="E22" s="27" t="s">
        <v>111</v>
      </c>
      <c r="F22" s="27" t="s">
        <v>112</v>
      </c>
      <c r="G22" s="27" t="s">
        <v>109</v>
      </c>
      <c r="H22" s="27" t="s">
        <v>107</v>
      </c>
      <c r="I22" s="27" t="s">
        <v>108</v>
      </c>
      <c r="J22" s="27" t="s">
        <v>106</v>
      </c>
      <c r="K22" s="27" t="s">
        <v>32</v>
      </c>
    </row>
  </sheetData>
  <sheetProtection/>
  <mergeCells count="2">
    <mergeCell ref="A6:K6"/>
    <mergeCell ref="A5:K5"/>
  </mergeCells>
  <hyperlinks>
    <hyperlink ref="H10" r:id="rId1" display="secretar@otsk.info"/>
    <hyperlink ref="H20" r:id="rId2" display="mupprogress@ya.ru"/>
    <hyperlink ref="I9" r:id="rId3" display="http://www.okenergo.com"/>
    <hyperlink ref="I10" r:id="rId4" display="http://www.otsk.info/"/>
    <hyperlink ref="H14" r:id="rId5" display="artgorgaz@mail.ru"/>
    <hyperlink ref="I14" r:id="rId6" display="https://www.xn--80afhhg6ci.xn--p1ai/"/>
  </hyperlinks>
  <printOptions/>
  <pageMargins left="0.7" right="0.7" top="0.75" bottom="0.75" header="0.3" footer="0.3"/>
  <pageSetup fitToHeight="0" fitToWidth="1" horizontalDpi="600" verticalDpi="600" orientation="landscape" paperSize="9" scale="6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2014-05-06T01:59:55Z</cp:lastPrinted>
  <dcterms:created xsi:type="dcterms:W3CDTF">2006-09-28T05:33:49Z</dcterms:created>
  <dcterms:modified xsi:type="dcterms:W3CDTF">2021-01-04T09:55:35Z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