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Лист2!$A$1:$K$25</definedName>
  </definedNames>
  <calcPr calcId="152511"/>
</workbook>
</file>

<file path=xl/calcChain.xml><?xml version="1.0" encoding="utf-8"?>
<calcChain xmlns="http://schemas.openxmlformats.org/spreadsheetml/2006/main">
  <c r="C9" i="2" l="1"/>
  <c r="C10" i="2"/>
  <c r="C8" i="2"/>
  <c r="E8" i="2"/>
  <c r="F8" i="2"/>
  <c r="G8" i="2"/>
  <c r="H8" i="2"/>
  <c r="I8" i="2"/>
  <c r="J8" i="2"/>
  <c r="E10" i="2"/>
  <c r="F10" i="2"/>
  <c r="G10" i="2"/>
  <c r="H10" i="2"/>
  <c r="I10" i="2"/>
  <c r="J10" i="2"/>
  <c r="E14" i="2" l="1"/>
  <c r="F14" i="2"/>
  <c r="G14" i="2"/>
  <c r="G12" i="2" s="1"/>
  <c r="H14" i="2"/>
  <c r="H12" i="2" s="1"/>
  <c r="I14" i="2"/>
  <c r="J14" i="2"/>
  <c r="E12" i="2"/>
  <c r="F12" i="2"/>
  <c r="I12" i="2"/>
  <c r="J12" i="2"/>
  <c r="E15" i="2"/>
  <c r="F15" i="2"/>
  <c r="G15" i="2"/>
  <c r="H15" i="2"/>
  <c r="I15" i="2"/>
  <c r="J15" i="2"/>
  <c r="E20" i="2"/>
  <c r="F20" i="2"/>
  <c r="G20" i="2"/>
  <c r="H20" i="2"/>
  <c r="I20" i="2"/>
  <c r="J20" i="2"/>
  <c r="C22" i="2" l="1"/>
  <c r="C20" i="2" s="1"/>
  <c r="C21" i="2"/>
  <c r="C17" i="2"/>
  <c r="C16" i="2"/>
  <c r="C15" i="2" s="1"/>
  <c r="G13" i="2"/>
  <c r="G9" i="2" s="1"/>
  <c r="H13" i="2"/>
  <c r="I13" i="2"/>
  <c r="I9" i="2" s="1"/>
  <c r="J13" i="2"/>
  <c r="H9" i="2" l="1"/>
  <c r="J9" i="2"/>
  <c r="C19" i="2"/>
  <c r="D20" i="2" l="1"/>
  <c r="E18" i="2"/>
  <c r="F18" i="2"/>
  <c r="G18" i="2"/>
  <c r="H18" i="2"/>
  <c r="D1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D13" i="2" l="1"/>
  <c r="F13" i="2"/>
  <c r="D15" i="2"/>
  <c r="C13" i="2" l="1"/>
  <c r="D9" i="2"/>
  <c r="D14" i="2"/>
  <c r="E9" i="2"/>
  <c r="F9" i="2"/>
  <c r="D10" i="2" l="1"/>
  <c r="D8" i="2" s="1"/>
  <c r="C14" i="2"/>
  <c r="D12" i="2"/>
  <c r="C12" i="2" l="1"/>
</calcChain>
</file>

<file path=xl/sharedStrings.xml><?xml version="1.0" encoding="utf-8"?>
<sst xmlns="http://schemas.openxmlformats.org/spreadsheetml/2006/main" count="38" uniqueCount="25">
  <si>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</si>
  <si>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</si>
  <si>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</si>
  <si>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</si>
  <si>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</si>
  <si>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</si>
  <si>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</si>
  <si>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</si>
  <si>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</si>
  <si>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</si>
  <si>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</si>
  <si>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</si>
  <si>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</si>
  <si>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</si>
  <si>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</si>
  <si>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</si>
  <si>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</si>
  <si>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</si>
  <si>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</si>
  <si>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</si>
  <si>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</si>
  <si>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года», утвержденной постановлением Администрации Артемовского городского округа от 02.10.2017 № 1072-ПА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</si>
  <si>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</si>
  <si>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 xml:space="preserve">Приложение 
к постановлению Администрации 
Артемовского городского округа 
от ______________ № _________-ПА </t>
  </si>
  <si>
    <t>3,4,4.1,4.2,5,6,   8,9,10,12,13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</si>
</sst>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topLeftCell="A10" zoomScale="75" zoomScaleNormal="90" zoomScaleSheetLayoutView="75" zoomScalePageLayoutView="90" workbookViewId="0">
      <selection activeCell="K16" sqref="K16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2" t="s">
        <v>23</v>
      </c>
      <c r="I1" s="22"/>
      <c r="J1" s="22"/>
      <c r="K1" s="22"/>
    </row>
    <row r="2" spans="1:15" ht="152.25" customHeight="1" x14ac:dyDescent="0.2">
      <c r="A2" s="2"/>
      <c r="B2" s="3"/>
      <c r="C2" s="4"/>
      <c r="D2" s="4"/>
      <c r="E2" s="4"/>
      <c r="F2" s="4"/>
      <c r="H2" s="23" t="s">
        <v>21</v>
      </c>
      <c r="I2" s="23"/>
      <c r="J2" s="23"/>
      <c r="K2" s="23"/>
      <c r="L2" s="5"/>
      <c r="M2" s="5"/>
      <c r="N2" s="5"/>
      <c r="O2" s="5"/>
    </row>
    <row r="3" spans="1:15" ht="80.25" customHeight="1" x14ac:dyDescent="0.2">
      <c r="A3" s="29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5" ht="156" customHeight="1" x14ac:dyDescent="0.2">
      <c r="A4" s="32" t="s">
        <v>13</v>
      </c>
      <c r="B4" s="32" t="s">
        <v>5</v>
      </c>
      <c r="C4" s="35" t="s">
        <v>18</v>
      </c>
      <c r="D4" s="38" t="s">
        <v>19</v>
      </c>
      <c r="E4" s="39"/>
      <c r="F4" s="39"/>
      <c r="G4" s="39"/>
      <c r="H4" s="39"/>
      <c r="I4" s="39"/>
      <c r="J4" s="40"/>
      <c r="K4" s="35" t="s">
        <v>6</v>
      </c>
    </row>
    <row r="5" spans="1:15" ht="21.75" customHeight="1" x14ac:dyDescent="0.2">
      <c r="A5" s="33"/>
      <c r="B5" s="33"/>
      <c r="C5" s="36"/>
      <c r="D5" s="41"/>
      <c r="E5" s="42"/>
      <c r="F5" s="42"/>
      <c r="G5" s="42"/>
      <c r="H5" s="42"/>
      <c r="I5" s="42"/>
      <c r="J5" s="43"/>
      <c r="K5" s="36"/>
    </row>
    <row r="6" spans="1:15" ht="20.25" x14ac:dyDescent="0.2">
      <c r="A6" s="34"/>
      <c r="B6" s="34"/>
      <c r="C6" s="37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7"/>
    </row>
    <row r="7" spans="1:15" ht="20.25" x14ac:dyDescent="0.3">
      <c r="A7" s="8">
        <v>1</v>
      </c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8"/>
    </row>
    <row r="8" spans="1:15" ht="20.25" x14ac:dyDescent="0.3">
      <c r="A8" s="8">
        <f>A7+1</f>
        <v>2</v>
      </c>
      <c r="B8" s="9" t="s">
        <v>15</v>
      </c>
      <c r="C8" s="10">
        <f>SUM(D8:J8)</f>
        <v>6461</v>
      </c>
      <c r="D8" s="10">
        <f t="shared" ref="D8:J8" si="0">D9+D10</f>
        <v>1620</v>
      </c>
      <c r="E8" s="10">
        <f t="shared" si="0"/>
        <v>764.4</v>
      </c>
      <c r="F8" s="10">
        <f t="shared" si="0"/>
        <v>590</v>
      </c>
      <c r="G8" s="10">
        <f t="shared" si="0"/>
        <v>821.6</v>
      </c>
      <c r="H8" s="10">
        <f t="shared" si="0"/>
        <v>854.5</v>
      </c>
      <c r="I8" s="10">
        <f t="shared" si="0"/>
        <v>887.5</v>
      </c>
      <c r="J8" s="10">
        <f t="shared" si="0"/>
        <v>923</v>
      </c>
      <c r="K8" s="11" t="s">
        <v>8</v>
      </c>
    </row>
    <row r="9" spans="1:15" ht="20.25" x14ac:dyDescent="0.3">
      <c r="A9" s="8">
        <f t="shared" ref="A9:A22" si="1">A8+1</f>
        <v>3</v>
      </c>
      <c r="B9" s="9" t="s">
        <v>9</v>
      </c>
      <c r="C9" s="10">
        <f t="shared" ref="C9:C10" si="2">SUM(D9:J9)</f>
        <v>880</v>
      </c>
      <c r="D9" s="12">
        <f>D13</f>
        <v>880</v>
      </c>
      <c r="E9" s="12">
        <f>E13</f>
        <v>0</v>
      </c>
      <c r="F9" s="12">
        <f>F13</f>
        <v>0</v>
      </c>
      <c r="G9" s="12">
        <f t="shared" ref="G9:J9" si="3">G13</f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0">
        <f t="shared" si="2"/>
        <v>5581</v>
      </c>
      <c r="D10" s="12">
        <f>D14</f>
        <v>740</v>
      </c>
      <c r="E10" s="12">
        <f t="shared" ref="E10:J10" si="4">E14</f>
        <v>764.4</v>
      </c>
      <c r="F10" s="12">
        <f t="shared" si="4"/>
        <v>590</v>
      </c>
      <c r="G10" s="12">
        <f t="shared" si="4"/>
        <v>821.6</v>
      </c>
      <c r="H10" s="12">
        <f t="shared" si="4"/>
        <v>854.5</v>
      </c>
      <c r="I10" s="12">
        <f t="shared" si="4"/>
        <v>887.5</v>
      </c>
      <c r="J10" s="12">
        <f t="shared" si="4"/>
        <v>923</v>
      </c>
      <c r="K10" s="11" t="s">
        <v>8</v>
      </c>
    </row>
    <row r="11" spans="1:15" ht="20.25" x14ac:dyDescent="0.3">
      <c r="A11" s="8">
        <f t="shared" si="1"/>
        <v>5</v>
      </c>
      <c r="B11" s="24" t="s">
        <v>1</v>
      </c>
      <c r="C11" s="25"/>
      <c r="D11" s="25"/>
      <c r="E11" s="25"/>
      <c r="F11" s="25"/>
      <c r="G11" s="25"/>
      <c r="H11" s="25"/>
      <c r="I11" s="25"/>
      <c r="J11" s="25"/>
      <c r="K11" s="26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6461</v>
      </c>
      <c r="D12" s="10">
        <f t="shared" ref="D12:J12" si="5">D13+D14</f>
        <v>1620</v>
      </c>
      <c r="E12" s="10">
        <f t="shared" si="5"/>
        <v>764.4</v>
      </c>
      <c r="F12" s="10">
        <f t="shared" si="5"/>
        <v>590</v>
      </c>
      <c r="G12" s="10">
        <f t="shared" si="5"/>
        <v>821.6</v>
      </c>
      <c r="H12" s="10">
        <f t="shared" si="5"/>
        <v>854.5</v>
      </c>
      <c r="I12" s="10">
        <f t="shared" si="5"/>
        <v>887.5</v>
      </c>
      <c r="J12" s="10">
        <f t="shared" si="5"/>
        <v>923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>D16+D21</f>
        <v>880</v>
      </c>
      <c r="E13" s="10">
        <v>0</v>
      </c>
      <c r="F13" s="10">
        <f>F16+F21</f>
        <v>0</v>
      </c>
      <c r="G13" s="10">
        <f t="shared" ref="G13:J13" si="6">G16+G21</f>
        <v>0</v>
      </c>
      <c r="H13" s="10">
        <f t="shared" si="6"/>
        <v>0</v>
      </c>
      <c r="I13" s="10">
        <f t="shared" si="6"/>
        <v>0</v>
      </c>
      <c r="J13" s="10">
        <f t="shared" si="6"/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5581</v>
      </c>
      <c r="D14" s="10">
        <f>D17+D22+D19</f>
        <v>740</v>
      </c>
      <c r="E14" s="10">
        <f t="shared" ref="E14:J14" si="7">E17+E22+E19</f>
        <v>764.4</v>
      </c>
      <c r="F14" s="10">
        <f t="shared" si="7"/>
        <v>590</v>
      </c>
      <c r="G14" s="10">
        <f t="shared" si="7"/>
        <v>821.6</v>
      </c>
      <c r="H14" s="10">
        <f t="shared" si="7"/>
        <v>854.5</v>
      </c>
      <c r="I14" s="10">
        <f t="shared" si="7"/>
        <v>887.5</v>
      </c>
      <c r="J14" s="10">
        <f t="shared" si="7"/>
        <v>923</v>
      </c>
      <c r="K14" s="8" t="s">
        <v>8</v>
      </c>
    </row>
    <row r="15" spans="1:15" ht="124.5" customHeight="1" x14ac:dyDescent="0.3">
      <c r="A15" s="8">
        <f t="shared" si="1"/>
        <v>9</v>
      </c>
      <c r="B15" s="7" t="s">
        <v>11</v>
      </c>
      <c r="C15" s="14">
        <f>C16+C17</f>
        <v>4536.6000000000004</v>
      </c>
      <c r="D15" s="15">
        <f t="shared" ref="D15:J15" si="8">D16+D17</f>
        <v>1320</v>
      </c>
      <c r="E15" s="15">
        <f t="shared" si="8"/>
        <v>465</v>
      </c>
      <c r="F15" s="15">
        <f t="shared" si="8"/>
        <v>590</v>
      </c>
      <c r="G15" s="15">
        <f t="shared" si="8"/>
        <v>509.6</v>
      </c>
      <c r="H15" s="15">
        <f t="shared" si="8"/>
        <v>530</v>
      </c>
      <c r="I15" s="15">
        <f t="shared" si="8"/>
        <v>550</v>
      </c>
      <c r="J15" s="15">
        <f t="shared" si="8"/>
        <v>572</v>
      </c>
      <c r="K15" s="8" t="s">
        <v>24</v>
      </c>
    </row>
    <row r="16" spans="1:15" ht="24" customHeight="1" x14ac:dyDescent="0.3">
      <c r="A16" s="8">
        <f t="shared" si="1"/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3656.6</v>
      </c>
      <c r="D17" s="10">
        <v>440</v>
      </c>
      <c r="E17" s="10">
        <v>465</v>
      </c>
      <c r="F17" s="10">
        <v>590</v>
      </c>
      <c r="G17" s="10">
        <v>509.6</v>
      </c>
      <c r="H17" s="10">
        <v>530</v>
      </c>
      <c r="I17" s="10">
        <v>550</v>
      </c>
      <c r="J17" s="10">
        <v>572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9">E19</f>
        <v>0</v>
      </c>
      <c r="F18" s="16">
        <f t="shared" si="9"/>
        <v>0</v>
      </c>
      <c r="G18" s="16">
        <f t="shared" si="9"/>
        <v>0</v>
      </c>
      <c r="H18" s="16">
        <f t="shared" si="9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f t="shared" si="1"/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f t="shared" si="1"/>
        <v>14</v>
      </c>
      <c r="B20" s="13" t="s">
        <v>16</v>
      </c>
      <c r="C20" s="18">
        <f>C21+C22</f>
        <v>1924.4</v>
      </c>
      <c r="D20" s="14">
        <f>D21+D22</f>
        <v>300</v>
      </c>
      <c r="E20" s="14">
        <f t="shared" ref="E20:J20" si="10">E21+E22</f>
        <v>299.39999999999998</v>
      </c>
      <c r="F20" s="14">
        <f t="shared" si="10"/>
        <v>0</v>
      </c>
      <c r="G20" s="14">
        <f t="shared" si="10"/>
        <v>312</v>
      </c>
      <c r="H20" s="14">
        <f t="shared" si="10"/>
        <v>324.5</v>
      </c>
      <c r="I20" s="14">
        <f t="shared" si="10"/>
        <v>337.5</v>
      </c>
      <c r="J20" s="14">
        <f t="shared" si="10"/>
        <v>351</v>
      </c>
      <c r="K20" s="8" t="s">
        <v>17</v>
      </c>
    </row>
    <row r="21" spans="1:11" ht="20.25" x14ac:dyDescent="0.3">
      <c r="A21" s="8">
        <f t="shared" si="1"/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 t="shared" si="1"/>
        <v>16</v>
      </c>
      <c r="B22" s="13" t="s">
        <v>0</v>
      </c>
      <c r="C22" s="10">
        <f>D22+E22+F22+G22+H22+I22+J22</f>
        <v>1924.4</v>
      </c>
      <c r="D22" s="14">
        <v>300</v>
      </c>
      <c r="E22" s="14">
        <v>299.39999999999998</v>
      </c>
      <c r="F22" s="14">
        <v>0</v>
      </c>
      <c r="G22" s="14">
        <v>312</v>
      </c>
      <c r="H22" s="14">
        <v>324.5</v>
      </c>
      <c r="I22" s="14">
        <v>337.5</v>
      </c>
      <c r="J22" s="14">
        <v>351</v>
      </c>
      <c r="K22" s="8" t="s">
        <v>7</v>
      </c>
    </row>
    <row r="24" spans="1:11" x14ac:dyDescent="0.2">
      <c r="A24" s="21" t="s">
        <v>20</v>
      </c>
      <c r="B24" s="21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2020-12-30T04:51:56Z</dcterms:modified>
</cp:coreProperties>
</file>