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341" windowWidth="19740" windowHeight="121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<sst xmlns="http://schemas.openxmlformats.org/spreadsheetml/2006/main" count="117" uniqueCount="72">
  <si>
    <t>№ п/п</t>
  </si>
  <si>
    <t>Наименование товаров</t>
  </si>
  <si>
    <t>Единица измерения</t>
  </si>
  <si>
    <t>Оптово-отпускная цена с НДС</t>
  </si>
  <si>
    <t>Торговая надбавка, %</t>
  </si>
  <si>
    <t>Розничная
цена</t>
  </si>
  <si>
    <t>Хлеб формовой:</t>
  </si>
  <si>
    <t>из муки высшего сорта</t>
  </si>
  <si>
    <t xml:space="preserve"> руб./кг</t>
  </si>
  <si>
    <t>из муки 1 сорта</t>
  </si>
  <si>
    <t>из муки 2 сорта</t>
  </si>
  <si>
    <t>смешанной валки</t>
  </si>
  <si>
    <t>Мука высшего сорта</t>
  </si>
  <si>
    <t>Макаронные изделия</t>
  </si>
  <si>
    <t>Крупы:</t>
  </si>
  <si>
    <t>манная</t>
  </si>
  <si>
    <t>рис шлифованный</t>
  </si>
  <si>
    <t>пшено</t>
  </si>
  <si>
    <t>гречневая ядрица</t>
  </si>
  <si>
    <t>Сахар-песок</t>
  </si>
  <si>
    <t>Соль</t>
  </si>
  <si>
    <t xml:space="preserve"> руб./(100 гр.)</t>
  </si>
  <si>
    <t xml:space="preserve">Яйцо столовое (1 категории) </t>
  </si>
  <si>
    <t xml:space="preserve"> руб./(10 шт.)</t>
  </si>
  <si>
    <t>Молоко питьевое, п/э пакет (жир. 3,2 %)</t>
  </si>
  <si>
    <t xml:space="preserve"> руб./литр</t>
  </si>
  <si>
    <t>Сметана, п/э пакет (жир. 20 %)</t>
  </si>
  <si>
    <t xml:space="preserve">Творог 9% </t>
  </si>
  <si>
    <t>Масло животное ("Крестьянское")</t>
  </si>
  <si>
    <t>Масло растительное (подсолнечное)</t>
  </si>
  <si>
    <t>Мясо:</t>
  </si>
  <si>
    <t xml:space="preserve">говядина I кат. на кости </t>
  </si>
  <si>
    <t xml:space="preserve">свинина I кат. на кости </t>
  </si>
  <si>
    <t xml:space="preserve">баранина I кат. на кости </t>
  </si>
  <si>
    <t xml:space="preserve">Кура-тушка I кат. </t>
  </si>
  <si>
    <t>Рыба свежемороженая (минтай без головы)</t>
  </si>
  <si>
    <t>Овощи свежие:</t>
  </si>
  <si>
    <t>картофель</t>
  </si>
  <si>
    <t>капуста</t>
  </si>
  <si>
    <t>морковь</t>
  </si>
  <si>
    <t>свекла</t>
  </si>
  <si>
    <t>лук репчатый</t>
  </si>
  <si>
    <t>Фрукты:</t>
  </si>
  <si>
    <t>яблоки</t>
  </si>
  <si>
    <t>Бензин АИ-92</t>
  </si>
  <si>
    <t>руб./литр</t>
  </si>
  <si>
    <t>Бензин АИ-76 - 80</t>
  </si>
  <si>
    <t>Проезд в общественном транспорте (городской)</t>
  </si>
  <si>
    <t>руб./поездка</t>
  </si>
  <si>
    <t>1.1</t>
  </si>
  <si>
    <t>1.2</t>
  </si>
  <si>
    <t>1.3</t>
  </si>
  <si>
    <t>1.4</t>
  </si>
  <si>
    <t>4.1</t>
  </si>
  <si>
    <t>4.2</t>
  </si>
  <si>
    <t>4.3</t>
  </si>
  <si>
    <t>4.4</t>
  </si>
  <si>
    <t>14.1</t>
  </si>
  <si>
    <t>14.2</t>
  </si>
  <si>
    <t>14.3</t>
  </si>
  <si>
    <t>14.4</t>
  </si>
  <si>
    <t>17.1</t>
  </si>
  <si>
    <t>17.2</t>
  </si>
  <si>
    <t>17.3</t>
  </si>
  <si>
    <t>17.4</t>
  </si>
  <si>
    <t>17.5</t>
  </si>
  <si>
    <t>18.1</t>
  </si>
  <si>
    <t>-</t>
  </si>
  <si>
    <t>Чай черный байховый листовой                       (не пакетированный)</t>
  </si>
  <si>
    <t>Колбаса вареная - в/с                                            («Русская», «Любительская»)</t>
  </si>
  <si>
    <t>Информация о ценах на социально значимые товары в Артемовском городском округе</t>
  </si>
  <si>
    <t>на 01.06.2019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</si>
</sst>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wrapText="1"/>
    </xf>
    <xf numFmtId="49" fontId="42" fillId="33" borderId="10" xfId="0" applyNumberFormat="1" applyFont="1" applyFill="1" applyBorder="1" applyAlignment="1">
      <alignment/>
    </xf>
    <xf numFmtId="49" fontId="42" fillId="33" borderId="10" xfId="0" applyNumberFormat="1" applyFont="1" applyFill="1" applyBorder="1" applyAlignment="1">
      <alignment horizontal="right"/>
    </xf>
    <xf numFmtId="49" fontId="42" fillId="33" borderId="10" xfId="0" applyNumberFormat="1" applyFont="1" applyFill="1" applyBorder="1" applyAlignment="1">
      <alignment horizontal="left"/>
    </xf>
    <xf numFmtId="0" fontId="43" fillId="33" borderId="10" xfId="0" applyFont="1" applyFill="1" applyBorder="1" applyAlignment="1">
      <alignment wrapText="1"/>
    </xf>
    <xf numFmtId="49" fontId="42" fillId="33" borderId="0" xfId="0" applyNumberFormat="1" applyFont="1" applyFill="1" applyBorder="1" applyAlignment="1">
      <alignment/>
    </xf>
    <xf numFmtId="0" fontId="43" fillId="33" borderId="0" xfId="0" applyFont="1" applyFill="1" applyBorder="1" applyAlignment="1">
      <alignment wrapText="1"/>
    </xf>
    <xf numFmtId="0" fontId="42" fillId="0" borderId="0" xfId="0" applyFont="1" applyBorder="1" applyAlignment="1">
      <alignment horizontal="center"/>
    </xf>
    <xf numFmtId="2" fontId="42" fillId="33" borderId="10" xfId="0" applyNumberFormat="1" applyFont="1" applyFill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4" fillId="0" borderId="0" xfId="0" applyFont="1" applyAlignment="1">
      <alignment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left" vertical="top" wrapText="1"/>
    </xf>
    <xf numFmtId="0" fontId="42" fillId="0" borderId="0" xfId="0" applyFont="1" applyAlignment="1">
      <alignment wrapText="1"/>
    </xf>
    <xf numFmtId="0" fontId="46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0" fillId="0" borderId="0" xfId="0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5" fillId="0" borderId="0" xfId="0" applyFont="1" applyAlignment="1">
      <alignment horizontal="right" wrapText="1"/>
    </xf>
    <xf numFmtId="0" fontId="0" fillId="0" borderId="0" xfId="0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PageLayoutView="0" workbookViewId="0" topLeftCell="A22">
      <selection activeCell="A46" sqref="A46:F46"/>
    </sheetView>
  </sheetViews>
  <sheetFormatPr defaultColWidth="9.00390625" defaultRowHeight="15.75"/>
  <cols>
    <col min="1" max="1" width="5.375" style="0" customWidth="1"/>
    <col min="2" max="2" width="41.625" style="0" customWidth="1"/>
    <col min="3" max="3" width="12.375" style="0" customWidth="1"/>
    <col min="4" max="4" width="10.50390625" style="0" customWidth="1"/>
    <col min="6" max="6" width="11.00390625" style="0" customWidth="1"/>
  </cols>
  <sheetData>
    <row r="1" spans="1:7" ht="33" customHeight="1">
      <c r="A1" s="20" t="s">
        <v>70</v>
      </c>
      <c r="B1" s="21"/>
      <c r="C1" s="21"/>
      <c r="D1" s="21"/>
      <c r="E1" s="21"/>
      <c r="F1" s="21"/>
      <c r="G1" s="22"/>
    </row>
    <row r="2" spans="1:7" ht="18.75">
      <c r="A2" s="23" t="s">
        <v>71</v>
      </c>
      <c r="B2" s="24"/>
      <c r="C2" s="24"/>
      <c r="D2" s="24"/>
      <c r="E2" s="24"/>
      <c r="F2" s="24"/>
      <c r="G2" s="22"/>
    </row>
    <row r="3" spans="1:6" ht="15.75">
      <c r="A3" s="1"/>
      <c r="B3" s="1"/>
      <c r="C3" s="1"/>
      <c r="D3" s="1"/>
      <c r="E3" s="1"/>
      <c r="F3" s="1"/>
    </row>
    <row r="4" spans="1:6" ht="45" customHeight="1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5.75">
      <c r="A5" s="9">
        <v>1</v>
      </c>
      <c r="B5" s="10" t="s">
        <v>6</v>
      </c>
      <c r="C5" s="5"/>
      <c r="D5" s="5"/>
      <c r="E5" s="5"/>
      <c r="F5" s="5"/>
    </row>
    <row r="6" spans="1:6" ht="15.75">
      <c r="A6" s="8" t="s">
        <v>49</v>
      </c>
      <c r="B6" s="6" t="s">
        <v>7</v>
      </c>
      <c r="C6" s="5" t="s">
        <v>8</v>
      </c>
      <c r="D6" s="5" t="s">
        <v>67</v>
      </c>
      <c r="E6" s="5" t="s">
        <v>67</v>
      </c>
      <c r="F6" s="5" t="s">
        <v>67</v>
      </c>
    </row>
    <row r="7" spans="1:6" ht="15.75">
      <c r="A7" s="8" t="s">
        <v>50</v>
      </c>
      <c r="B7" s="6" t="s">
        <v>9</v>
      </c>
      <c r="C7" s="5" t="s">
        <v>8</v>
      </c>
      <c r="D7" s="14">
        <v>37.03</v>
      </c>
      <c r="E7" s="14">
        <f>IF(ISERROR(IF((F7/D7*100)&lt;=100,(F7/D7*100),(F7/D7*100)-100)),0,IF((F7/D7*100)&lt;=100,0,(F7/D7*100)-100))</f>
        <v>17.202268431001883</v>
      </c>
      <c r="F7" s="14">
        <v>43.4</v>
      </c>
    </row>
    <row r="8" spans="1:6" ht="15.75">
      <c r="A8" s="8" t="s">
        <v>51</v>
      </c>
      <c r="B8" s="6" t="s">
        <v>10</v>
      </c>
      <c r="C8" s="5" t="s">
        <v>8</v>
      </c>
      <c r="D8" s="14">
        <v>31.68</v>
      </c>
      <c r="E8" s="14">
        <f>IF(ISERROR(IF((F8/D8*100)&lt;=100,(F8/D8*100),(F8/D8*100)-100)),0,IF((F8/D8*100)&lt;=100,0,(F8/D8*100)-100))</f>
        <v>17.266414141414145</v>
      </c>
      <c r="F8" s="14">
        <v>37.15</v>
      </c>
    </row>
    <row r="9" spans="1:6" ht="15.75">
      <c r="A9" s="8" t="s">
        <v>52</v>
      </c>
      <c r="B9" s="6" t="s">
        <v>11</v>
      </c>
      <c r="C9" s="5" t="s">
        <v>8</v>
      </c>
      <c r="D9" s="14">
        <v>27.93</v>
      </c>
      <c r="E9" s="14">
        <f>IF(ISERROR(IF((F9/D9*100)&lt;=100,(F9/D9*100),(F9/D9*100)-100)),0,IF((F9/D9*100)&lt;=100,0,(F9/D9*100)-100))</f>
        <v>18.152524167561765</v>
      </c>
      <c r="F9" s="14">
        <v>33</v>
      </c>
    </row>
    <row r="10" spans="1:6" ht="15.75">
      <c r="A10" s="7">
        <v>2</v>
      </c>
      <c r="B10" s="10" t="s">
        <v>12</v>
      </c>
      <c r="C10" s="5" t="s">
        <v>8</v>
      </c>
      <c r="D10" s="14">
        <v>18.31</v>
      </c>
      <c r="E10" s="14">
        <f>IF(ISERROR(IF((F10/D10*100)&lt;=100,(F10/D10*100),(F10/D10*100)-100)),0,IF((F10/D10*100)&lt;=100,0,(F10/D10*100)-100))</f>
        <v>22.228290551611153</v>
      </c>
      <c r="F10" s="14">
        <v>22.38</v>
      </c>
    </row>
    <row r="11" spans="1:6" ht="15.75">
      <c r="A11" s="7">
        <v>3</v>
      </c>
      <c r="B11" s="10" t="s">
        <v>13</v>
      </c>
      <c r="C11" s="5" t="s">
        <v>8</v>
      </c>
      <c r="D11" s="14">
        <v>32.62</v>
      </c>
      <c r="E11" s="14">
        <f>IF(ISERROR(IF((F11/D11*100)&lt;=100,(F11/D11*100),(F11/D11*100)-100)),0,IF((F11/D11*100)&lt;=100,0,(F11/D11*100)-100))</f>
        <v>24.52483139178419</v>
      </c>
      <c r="F11" s="14">
        <v>40.62</v>
      </c>
    </row>
    <row r="12" spans="1:6" ht="15.75">
      <c r="A12" s="7">
        <v>4</v>
      </c>
      <c r="B12" s="10" t="s">
        <v>14</v>
      </c>
      <c r="C12" s="5"/>
      <c r="D12" s="14"/>
      <c r="E12" s="14"/>
      <c r="F12" s="14"/>
    </row>
    <row r="13" spans="1:6" ht="15.75">
      <c r="A13" s="8" t="s">
        <v>53</v>
      </c>
      <c r="B13" s="6" t="s">
        <v>15</v>
      </c>
      <c r="C13" s="5" t="s">
        <v>8</v>
      </c>
      <c r="D13" s="14">
        <v>25.09</v>
      </c>
      <c r="E13" s="14">
        <f aca="true" t="shared" si="0" ref="E13:E25">IF(ISERROR(IF((F13/D13*100)&lt;=100,(F13/D13*100),(F13/D13*100)-100)),0,IF((F13/D13*100)&lt;=100,0,(F13/D13*100)-100))</f>
        <v>28.656835392586686</v>
      </c>
      <c r="F13" s="14">
        <v>32.28</v>
      </c>
    </row>
    <row r="14" spans="1:6" ht="15.75">
      <c r="A14" s="8" t="s">
        <v>54</v>
      </c>
      <c r="B14" s="6" t="s">
        <v>16</v>
      </c>
      <c r="C14" s="5" t="s">
        <v>8</v>
      </c>
      <c r="D14" s="14">
        <v>42.69</v>
      </c>
      <c r="E14" s="14">
        <f t="shared" si="0"/>
        <v>27.617709065354873</v>
      </c>
      <c r="F14" s="14">
        <v>54.48</v>
      </c>
    </row>
    <row r="15" spans="1:6" ht="15.75">
      <c r="A15" s="8" t="s">
        <v>55</v>
      </c>
      <c r="B15" s="6" t="s">
        <v>17</v>
      </c>
      <c r="C15" s="5" t="s">
        <v>8</v>
      </c>
      <c r="D15" s="14">
        <v>54.31</v>
      </c>
      <c r="E15" s="14">
        <v>39.58</v>
      </c>
      <c r="F15" s="14">
        <v>69.85</v>
      </c>
    </row>
    <row r="16" spans="1:6" ht="15.75">
      <c r="A16" s="8" t="s">
        <v>56</v>
      </c>
      <c r="B16" s="6" t="s">
        <v>18</v>
      </c>
      <c r="C16" s="5" t="s">
        <v>8</v>
      </c>
      <c r="D16" s="14">
        <v>27.77</v>
      </c>
      <c r="E16" s="14">
        <f t="shared" si="0"/>
        <v>27.6557436082103</v>
      </c>
      <c r="F16" s="14">
        <v>35.45</v>
      </c>
    </row>
    <row r="17" spans="1:6" ht="15.75">
      <c r="A17" s="7">
        <v>5</v>
      </c>
      <c r="B17" s="10" t="s">
        <v>19</v>
      </c>
      <c r="C17" s="5" t="s">
        <v>8</v>
      </c>
      <c r="D17" s="14">
        <v>39.72</v>
      </c>
      <c r="E17" s="14">
        <f t="shared" si="0"/>
        <v>23.917421953675728</v>
      </c>
      <c r="F17" s="14">
        <v>49.22</v>
      </c>
    </row>
    <row r="18" spans="1:6" ht="15.75">
      <c r="A18" s="7">
        <v>6</v>
      </c>
      <c r="B18" s="10" t="s">
        <v>20</v>
      </c>
      <c r="C18" s="5" t="s">
        <v>8</v>
      </c>
      <c r="D18" s="14">
        <v>9.25</v>
      </c>
      <c r="E18" s="14">
        <f t="shared" si="0"/>
        <v>26.16216216216216</v>
      </c>
      <c r="F18" s="14">
        <v>11.67</v>
      </c>
    </row>
    <row r="19" spans="1:6" ht="33" customHeight="1">
      <c r="A19" s="7">
        <v>7</v>
      </c>
      <c r="B19" s="10" t="s">
        <v>68</v>
      </c>
      <c r="C19" s="5" t="s">
        <v>21</v>
      </c>
      <c r="D19" s="14">
        <v>32.53</v>
      </c>
      <c r="E19" s="14">
        <f t="shared" si="0"/>
        <v>24.9000922225638</v>
      </c>
      <c r="F19" s="14">
        <v>40.63</v>
      </c>
    </row>
    <row r="20" spans="1:6" ht="15.75">
      <c r="A20" s="7">
        <v>8</v>
      </c>
      <c r="B20" s="10" t="s">
        <v>22</v>
      </c>
      <c r="C20" s="5" t="s">
        <v>23</v>
      </c>
      <c r="D20" s="14">
        <v>38.69</v>
      </c>
      <c r="E20" s="14">
        <f t="shared" si="0"/>
        <v>18.686999224605856</v>
      </c>
      <c r="F20" s="14">
        <v>45.92</v>
      </c>
    </row>
    <row r="21" spans="1:6" ht="15.75">
      <c r="A21" s="7">
        <v>9</v>
      </c>
      <c r="B21" s="10" t="s">
        <v>24</v>
      </c>
      <c r="C21" s="5" t="s">
        <v>25</v>
      </c>
      <c r="D21" s="14">
        <v>40.55</v>
      </c>
      <c r="E21" s="14">
        <f t="shared" si="0"/>
        <v>22.885326757090013</v>
      </c>
      <c r="F21" s="14">
        <v>49.83</v>
      </c>
    </row>
    <row r="22" spans="1:6" ht="15.75">
      <c r="A22" s="7">
        <v>10</v>
      </c>
      <c r="B22" s="10" t="s">
        <v>26</v>
      </c>
      <c r="C22" s="5" t="s">
        <v>8</v>
      </c>
      <c r="D22" s="14">
        <v>183.45</v>
      </c>
      <c r="E22" s="14">
        <f t="shared" si="0"/>
        <v>16.146088852548374</v>
      </c>
      <c r="F22" s="14">
        <v>213.07</v>
      </c>
    </row>
    <row r="23" spans="1:6" ht="15.75">
      <c r="A23" s="7">
        <v>11</v>
      </c>
      <c r="B23" s="10" t="s">
        <v>27</v>
      </c>
      <c r="C23" s="5" t="s">
        <v>8</v>
      </c>
      <c r="D23" s="14">
        <v>162.58</v>
      </c>
      <c r="E23" s="14">
        <f t="shared" si="0"/>
        <v>18.20027063599457</v>
      </c>
      <c r="F23" s="14">
        <v>192.17</v>
      </c>
    </row>
    <row r="24" spans="1:6" ht="15.75">
      <c r="A24" s="7">
        <v>12</v>
      </c>
      <c r="B24" s="10" t="s">
        <v>28</v>
      </c>
      <c r="C24" s="5" t="s">
        <v>8</v>
      </c>
      <c r="D24" s="14">
        <v>507.52</v>
      </c>
      <c r="E24" s="14">
        <f t="shared" si="0"/>
        <v>18.306667717528356</v>
      </c>
      <c r="F24" s="14">
        <v>600.43</v>
      </c>
    </row>
    <row r="25" spans="1:6" ht="15" customHeight="1">
      <c r="A25" s="7">
        <v>13</v>
      </c>
      <c r="B25" s="10" t="s">
        <v>29</v>
      </c>
      <c r="C25" s="5" t="s">
        <v>25</v>
      </c>
      <c r="D25" s="14">
        <v>62.22</v>
      </c>
      <c r="E25" s="14">
        <f t="shared" si="0"/>
        <v>22.050787528125994</v>
      </c>
      <c r="F25" s="14">
        <v>75.94</v>
      </c>
    </row>
    <row r="26" spans="1:6" ht="15.75">
      <c r="A26" s="7">
        <v>14</v>
      </c>
      <c r="B26" s="10" t="s">
        <v>30</v>
      </c>
      <c r="C26" s="5"/>
      <c r="D26" s="14"/>
      <c r="E26" s="14"/>
      <c r="F26" s="14"/>
    </row>
    <row r="27" spans="1:6" ht="15.75">
      <c r="A27" s="8" t="s">
        <v>57</v>
      </c>
      <c r="B27" s="6" t="s">
        <v>31</v>
      </c>
      <c r="C27" s="4" t="s">
        <v>8</v>
      </c>
      <c r="D27" s="15" t="s">
        <v>67</v>
      </c>
      <c r="E27" s="15" t="s">
        <v>67</v>
      </c>
      <c r="F27" s="15" t="s">
        <v>67</v>
      </c>
    </row>
    <row r="28" spans="1:6" ht="15.75">
      <c r="A28" s="8" t="s">
        <v>58</v>
      </c>
      <c r="B28" s="6" t="s">
        <v>32</v>
      </c>
      <c r="C28" s="4" t="s">
        <v>8</v>
      </c>
      <c r="D28" s="15" t="s">
        <v>67</v>
      </c>
      <c r="E28" s="15" t="s">
        <v>67</v>
      </c>
      <c r="F28" s="15" t="s">
        <v>67</v>
      </c>
    </row>
    <row r="29" spans="1:6" ht="15.75">
      <c r="A29" s="8" t="s">
        <v>59</v>
      </c>
      <c r="B29" s="6" t="s">
        <v>33</v>
      </c>
      <c r="C29" s="4" t="s">
        <v>8</v>
      </c>
      <c r="D29" s="15" t="s">
        <v>67</v>
      </c>
      <c r="E29" s="15" t="s">
        <v>67</v>
      </c>
      <c r="F29" s="15" t="s">
        <v>67</v>
      </c>
    </row>
    <row r="30" spans="1:6" ht="15.75">
      <c r="A30" s="8" t="s">
        <v>60</v>
      </c>
      <c r="B30" s="6" t="s">
        <v>34</v>
      </c>
      <c r="C30" s="4" t="s">
        <v>8</v>
      </c>
      <c r="D30" s="15">
        <v>119.95</v>
      </c>
      <c r="E30" s="15">
        <f>IF(ISERROR(IF((F30/D30*100)&lt;=100,(F30/D30*100),(F30/D30*100)-100)),0,IF((F30/D30*100)&lt;=100,0,(F30/D30*100)-100))</f>
        <v>22.175906627761563</v>
      </c>
      <c r="F30" s="15">
        <v>146.55</v>
      </c>
    </row>
    <row r="31" spans="1:6" ht="31.5">
      <c r="A31" s="7">
        <v>15</v>
      </c>
      <c r="B31" s="10" t="s">
        <v>69</v>
      </c>
      <c r="C31" s="4" t="s">
        <v>8</v>
      </c>
      <c r="D31" s="15">
        <v>305.57</v>
      </c>
      <c r="E31" s="15">
        <f>IF(ISERROR(IF((F31/D31*100)&lt;=100,(F31/D31*100),(F31/D31*100)-100)),0,IF((F31/D31*100)&lt;=100,0,(F31/D31*100)-100))</f>
        <v>21.520437215695253</v>
      </c>
      <c r="F31" s="15">
        <v>371.33</v>
      </c>
    </row>
    <row r="32" spans="1:6" ht="15.75">
      <c r="A32" s="7">
        <v>16</v>
      </c>
      <c r="B32" s="10" t="s">
        <v>35</v>
      </c>
      <c r="C32" s="4" t="s">
        <v>8</v>
      </c>
      <c r="D32" s="15">
        <v>112.23</v>
      </c>
      <c r="E32" s="15">
        <f>IF(ISERROR(IF((F32/D32*100)&lt;=100,(F32/D32*100),(F32/D32*100)-100)),0,IF((F32/D32*100)&lt;=100,0,(F32/D32*100)-100))</f>
        <v>23.38946805666933</v>
      </c>
      <c r="F32" s="15">
        <v>138.48</v>
      </c>
    </row>
    <row r="33" spans="1:6" ht="15.75">
      <c r="A33" s="7">
        <v>17</v>
      </c>
      <c r="B33" s="10" t="s">
        <v>36</v>
      </c>
      <c r="C33" s="4"/>
      <c r="D33" s="4"/>
      <c r="E33" s="4"/>
      <c r="F33" s="4"/>
    </row>
    <row r="34" spans="1:6" ht="15.75">
      <c r="A34" s="8" t="s">
        <v>61</v>
      </c>
      <c r="B34" s="6" t="s">
        <v>37</v>
      </c>
      <c r="C34" s="4" t="s">
        <v>8</v>
      </c>
      <c r="D34" s="15">
        <v>14.87</v>
      </c>
      <c r="E34" s="15">
        <f>IF(ISERROR(IF((F34/D34*100)&lt;=100,(F34/D34*100),(F34/D34*100)-100)),0,IF((F34/D34*100)&lt;=100,0,(F34/D34*100)-100))</f>
        <v>25.958305312710166</v>
      </c>
      <c r="F34" s="15">
        <v>18.73</v>
      </c>
    </row>
    <row r="35" spans="1:6" ht="15.75">
      <c r="A35" s="8" t="s">
        <v>62</v>
      </c>
      <c r="B35" s="6" t="s">
        <v>38</v>
      </c>
      <c r="C35" s="4" t="s">
        <v>8</v>
      </c>
      <c r="D35" s="15">
        <v>38.18</v>
      </c>
      <c r="E35" s="15">
        <f>IF(ISERROR(IF((F35/D35*100)&lt;=100,(F35/D35*100),(F35/D35*100)-100)),0,IF((F35/D35*100)&lt;=100,0,(F35/D35*100)-100))</f>
        <v>26.71555788370877</v>
      </c>
      <c r="F35" s="15">
        <v>48.38</v>
      </c>
    </row>
    <row r="36" spans="1:6" ht="15.75">
      <c r="A36" s="8" t="s">
        <v>63</v>
      </c>
      <c r="B36" s="6" t="s">
        <v>39</v>
      </c>
      <c r="C36" s="4" t="s">
        <v>8</v>
      </c>
      <c r="D36" s="15">
        <v>25.07</v>
      </c>
      <c r="E36" s="15">
        <f>IF(ISERROR(IF((F36/D36*100)&lt;=100,(F36/D36*100),(F36/D36*100)-100)),0,IF((F36/D36*100)&lt;=100,0,(F36/D36*100)-100))</f>
        <v>26.56561627443159</v>
      </c>
      <c r="F36" s="15">
        <v>31.73</v>
      </c>
    </row>
    <row r="37" spans="1:6" ht="15.75">
      <c r="A37" s="8" t="s">
        <v>64</v>
      </c>
      <c r="B37" s="6" t="s">
        <v>40</v>
      </c>
      <c r="C37" s="4" t="s">
        <v>8</v>
      </c>
      <c r="D37" s="15">
        <v>22.2</v>
      </c>
      <c r="E37" s="15">
        <f>IF(ISERROR(IF((F37/D37*100)&lt;=100,(F37/D37*100),(F37/D37*100)-100)),0,IF((F37/D37*100)&lt;=100,0,(F37/D37*100)-100))</f>
        <v>27.027027027027017</v>
      </c>
      <c r="F37" s="15">
        <v>28.2</v>
      </c>
    </row>
    <row r="38" spans="1:6" ht="15.75">
      <c r="A38" s="8" t="s">
        <v>65</v>
      </c>
      <c r="B38" s="6" t="s">
        <v>41</v>
      </c>
      <c r="C38" s="4" t="s">
        <v>8</v>
      </c>
      <c r="D38" s="15">
        <v>32.17</v>
      </c>
      <c r="E38" s="15">
        <f>IF(ISERROR(IF((F38/D38*100)&lt;=100,(F38/D38*100),(F38/D38*100)-100)),0,IF((F38/D38*100)&lt;=100,0,(F38/D38*100)-100))</f>
        <v>12.527199253963332</v>
      </c>
      <c r="F38" s="15">
        <v>36.2</v>
      </c>
    </row>
    <row r="39" spans="1:6" ht="15.75">
      <c r="A39" s="7">
        <v>18</v>
      </c>
      <c r="B39" s="10" t="s">
        <v>42</v>
      </c>
      <c r="C39" s="4"/>
      <c r="D39" s="15"/>
      <c r="E39" s="15"/>
      <c r="F39" s="15"/>
    </row>
    <row r="40" spans="1:6" ht="15.75">
      <c r="A40" s="8" t="s">
        <v>66</v>
      </c>
      <c r="B40" s="6" t="s">
        <v>43</v>
      </c>
      <c r="C40" s="4" t="s">
        <v>8</v>
      </c>
      <c r="D40" s="15">
        <v>67</v>
      </c>
      <c r="E40" s="15">
        <f>IF(ISERROR(IF((F40/D40*100)&lt;=100,(F40/D40*100),(F40/D40*100)-100)),0,IF((F40/D40*100)&lt;=100,0,(F40/D40*100)-100))</f>
        <v>26.16417910447761</v>
      </c>
      <c r="F40" s="15">
        <v>84.53</v>
      </c>
    </row>
    <row r="41" spans="1:6" ht="15.75">
      <c r="A41" s="7">
        <v>19</v>
      </c>
      <c r="B41" s="10" t="s">
        <v>44</v>
      </c>
      <c r="C41" s="4" t="s">
        <v>45</v>
      </c>
      <c r="D41" s="4" t="s">
        <v>67</v>
      </c>
      <c r="E41" s="4" t="s">
        <v>67</v>
      </c>
      <c r="F41" s="4">
        <v>41.02</v>
      </c>
    </row>
    <row r="42" spans="1:6" ht="15.75">
      <c r="A42" s="7">
        <v>20</v>
      </c>
      <c r="B42" s="10" t="s">
        <v>46</v>
      </c>
      <c r="C42" s="4" t="s">
        <v>45</v>
      </c>
      <c r="D42" s="4" t="s">
        <v>67</v>
      </c>
      <c r="E42" s="4" t="s">
        <v>67</v>
      </c>
      <c r="F42" s="4"/>
    </row>
    <row r="43" spans="1:6" ht="31.5">
      <c r="A43" s="7">
        <v>21</v>
      </c>
      <c r="B43" s="10" t="s">
        <v>47</v>
      </c>
      <c r="C43" s="4" t="s">
        <v>48</v>
      </c>
      <c r="D43" s="4" t="s">
        <v>67</v>
      </c>
      <c r="E43" s="4" t="s">
        <v>67</v>
      </c>
      <c r="F43" s="4">
        <v>20</v>
      </c>
    </row>
    <row r="44" spans="1:6" ht="17.25" customHeight="1">
      <c r="A44" s="11"/>
      <c r="B44" s="12"/>
      <c r="C44" s="13"/>
      <c r="D44" s="13"/>
      <c r="E44" s="13"/>
      <c r="F44" s="13"/>
    </row>
    <row r="45" spans="1:6" ht="15.75" hidden="1">
      <c r="A45" s="1"/>
      <c r="B45" s="1"/>
      <c r="C45" s="1"/>
      <c r="D45" s="1"/>
      <c r="E45" s="1"/>
      <c r="F45" s="1"/>
    </row>
    <row r="46" spans="1:6" ht="39.75" customHeight="1">
      <c r="A46" s="18"/>
      <c r="B46" s="18"/>
      <c r="C46" s="16"/>
      <c r="D46" s="25"/>
      <c r="E46" s="26"/>
      <c r="F46" s="26"/>
    </row>
    <row r="47" spans="1:6" ht="18.75">
      <c r="A47" s="17"/>
      <c r="B47" s="17"/>
      <c r="C47" s="17"/>
      <c r="D47" s="17"/>
      <c r="E47" s="17"/>
      <c r="F47" s="17"/>
    </row>
    <row r="48" spans="1:6" ht="20.25" customHeight="1">
      <c r="A48" s="19"/>
      <c r="B48" s="19"/>
      <c r="C48" s="19"/>
      <c r="D48" s="19"/>
      <c r="E48" s="19"/>
      <c r="F48" s="19"/>
    </row>
  </sheetData>
  <sheetProtection/>
  <mergeCells count="5">
    <mergeCell ref="A46:B46"/>
    <mergeCell ref="A48:F48"/>
    <mergeCell ref="A1:G1"/>
    <mergeCell ref="A2:G2"/>
    <mergeCell ref="D46:F46"/>
  </mergeCells>
  <printOptions/>
  <pageMargins left="1.1811023622047243" right="0.5905511811023622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Н. Логинова</dc:creator>
  <cp:keywords/>
  <dc:description/>
  <cp:lastModifiedBy>Татьяна Евгеньевна Хренова</cp:lastModifiedBy>
  <cp:lastPrinted>2019-05-07T09:23:28Z</cp:lastPrinted>
  <dcterms:created xsi:type="dcterms:W3CDTF">2015-12-04T10:37:35Z</dcterms:created>
  <dcterms:modified xsi:type="dcterms:W3CDTF">2019-06-05T11:43:20Z</dcterms:modified>
  <cp:category/>
  <cp:version/>
  <cp:contentType/>
  <cp:contentStatus/>
</cp:coreProperties>
</file>