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<sst xmlns="http://schemas.openxmlformats.org/spreadsheetml/2006/main" count="1354" uniqueCount="598">
  <si>
    <t xml:space="preserve"> ОТЧЕТ ОБ ИСПОЛНЕНИИ БЮДЖЕТА</t>
  </si>
  <si>
    <t>КОДЫ</t>
  </si>
  <si>
    <t>Форма по ОКУД</t>
  </si>
  <si>
    <t>0503117</t>
  </si>
  <si>
    <t>на 1 мая 2018 г.</t>
  </si>
  <si>
    <t>Дата</t>
  </si>
  <si>
    <t>01.05.2018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</si>
  <si>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</si>
  <si>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</si>
  <si>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</si>
  <si>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</si>
  <si>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</si>
  <si>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</si>
  <si>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</si>
  <si>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</si>
  <si>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</si>
  <si>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</si>
  <si>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</si>
  <si>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</si>
  <si>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</si>
  <si>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</si>
  <si>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</si>
  <si>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</si>
  <si>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</si>
  <si>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</si>
  <si>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</si>
  <si>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</si>
  <si>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</si>
  <si>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</si>
  <si>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</si>
  <si>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00411633040040000140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</si>
  <si>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</si>
  <si>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01711690040040000140</t>
  </si>
  <si>
    <t>03511690040040000140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</si>
  <si>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</si>
  <si>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</si>
  <si>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</si>
  <si>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</si>
  <si>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</si>
  <si>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04811201040016000120</t>
  </si>
  <si>
    <t>04811201041016000120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</si>
  <si>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</si>
  <si>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</si>
  <si>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</si>
  <si>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</si>
  <si>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</si>
  <si>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</si>
  <si>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</si>
  <si>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</si>
  <si>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</si>
  <si>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14111608010016000140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</si>
  <si>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</si>
  <si>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</si>
  <si>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</si>
  <si>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</si>
  <si>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</si>
  <si>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</si>
  <si>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16111633040046000140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</si>
  <si>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</si>
  <si>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</si>
  <si>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</si>
  <si>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</si>
  <si>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</si>
  <si>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</si>
  <si>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</si>
  <si>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</si>
  <si>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</si>
  <si>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</si>
  <si>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</si>
  <si>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</si>
  <si>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</si>
  <si>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</si>
  <si>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</si>
  <si>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</si>
  <si>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</si>
  <si>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</si>
  <si>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</si>
  <si>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</si>
  <si>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</si>
  <si>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</si>
  <si>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</si>
  <si>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</si>
  <si>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18210501011014000110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</si>
  <si>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</si>
  <si>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</si>
  <si>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</si>
  <si>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</si>
  <si>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</si>
  <si>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</si>
  <si>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18210501021014000110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</si>
  <si>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</si>
  <si>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18210501022011000110</t>
  </si>
  <si>
    <t>18210501022012100110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</si>
  <si>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</si>
  <si>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</si>
  <si>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</si>
  <si>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18210501050013000110</t>
  </si>
  <si>
    <t>18210501050014000110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</si>
  <si>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</si>
  <si>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</si>
  <si>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</si>
  <si>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</si>
  <si>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</si>
  <si>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</si>
  <si>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18210502020022100110</t>
  </si>
  <si>
    <t>Единый сельскохозяйственный налог</t>
  </si>
  <si>
    <t>18210503010011000110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</si>
  <si>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</si>
  <si>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</si>
  <si>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</si>
  <si>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Налог. взимаемый в связи с применением патентной системы налогообложения. зачисляемый в бюджеты городских округов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</si>
  <si>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</si>
  <si>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</si>
  <si>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</si>
  <si>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</si>
  <si>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</si>
  <si>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</si>
  <si>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</si>
  <si>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</si>
  <si>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</si>
  <si>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</si>
  <si>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</si>
  <si>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</si>
  <si>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</si>
  <si>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</si>
  <si>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</si>
  <si>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</si>
  <si>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</si>
  <si>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</si>
  <si>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</si>
  <si>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</si>
  <si>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18811608010016000140</t>
  </si>
  <si>
    <t>18811628000016000140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</si>
  <si>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</si>
  <si>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</si>
  <si>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</si>
  <si>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</si>
  <si>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</si>
  <si>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31811690040046000140</t>
  </si>
  <si>
    <t>Денежные взыскания (штрафы) за нарушение земельного законодательства</t>
  </si>
  <si>
    <t>32111625060016000140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</si>
  <si>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</si>
  <si>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90111109044040000120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</si>
  <si>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</si>
  <si>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</si>
  <si>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(прочие доходы)</t>
  </si>
  <si>
    <t>90111302994040003130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</si>
  <si>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</si>
  <si>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90111623041040000140</t>
  </si>
  <si>
    <t>90111633040040000140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</si>
  <si>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</si>
  <si>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90111651020020000140</t>
  </si>
  <si>
    <t>90111690040040000140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</si>
  <si>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</si>
  <si>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</si>
  <si>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</si>
  <si>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</si>
  <si>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софинансирование капитальных вложений в объекты муниципальной собственности</t>
  </si>
  <si>
    <t>90120220077040000151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</si>
  <si>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</si>
  <si>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90120225527040000151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</si>
  <si>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</si>
  <si>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90120230022040000151</t>
  </si>
  <si>
    <t>Субвенции бюджетам городских округов на выполнение передаваемых полномочий субъектов Российской Федерации</t>
  </si>
  <si>
    <t>90120230024040000151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</si>
  <si>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</si>
  <si>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</si>
  <si>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</si>
  <si>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90120235120040000151</t>
  </si>
  <si>
    <t>Субвенции бюджетам городских округов на оплату жилищно-коммунальных услуг отдельным категориям граждан</t>
  </si>
  <si>
    <t>90120235250040000151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</si>
  <si>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</si>
  <si>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90120235462040000151</t>
  </si>
  <si>
    <t>Прочие межбюджетные трансферты, передаваемые бюджетам городских округов</t>
  </si>
  <si>
    <t>90120249999040000151</t>
  </si>
  <si>
    <t>Доходы бюджетов городских округов от возврата бюджетными учреждениями остатков субсидий прошлых лет</t>
  </si>
  <si>
    <t>90121804010040000180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</si>
  <si>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округов.</t>
  </si>
  <si>
    <t>90121960010040000151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</si>
  <si>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</si>
  <si>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</si>
  <si>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</si>
  <si>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</si>
  <si>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</si>
  <si>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</si>
  <si>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</si>
  <si>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</si>
  <si>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Плата по соглашениям об установлении сервитута, заключенным органами местного саиоуправления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</si>
  <si>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</si>
  <si>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</si>
  <si>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</si>
  <si>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</si>
  <si>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</si>
  <si>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</si>
  <si>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</si>
  <si>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</si>
  <si>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</si>
  <si>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</si>
  <si>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</si>
  <si>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90611302994040001130</t>
  </si>
  <si>
    <t>90611302994040003130</t>
  </si>
  <si>
    <t>90611701040040000180</t>
  </si>
  <si>
    <t>Прочие субсидии бюджетам городских округов</t>
  </si>
  <si>
    <t>90620229999040000151</t>
  </si>
  <si>
    <t>Прочие субвенции бюджетам городских округов</t>
  </si>
  <si>
    <t>90620239999040000151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</si>
  <si>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</si>
  <si>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90621960010040000151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</si>
  <si>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</si>
  <si>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90811632000040000140</t>
  </si>
  <si>
    <t>91911701040040000180</t>
  </si>
  <si>
    <t>Дотации бюджетам городских округов на выравнивание бюджетной обеспеченности</t>
  </si>
  <si>
    <t>91920215001040000151</t>
  </si>
  <si>
    <t>91920229999040000151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</si>
  <si>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</si>
  <si>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</si>
  <si>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</si>
  <si>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</si>
  <si>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</si>
  <si>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</si>
  <si>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</si>
  <si>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</si>
  <si>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</si>
  <si>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</si>
  <si>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</si>
  <si>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</si>
  <si>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</si>
  <si>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90101049180121010121</t>
  </si>
  <si>
    <t>90101049180121010122</t>
  </si>
  <si>
    <t>90101049180121010129</t>
  </si>
  <si>
    <t>90101049180121010242</t>
  </si>
  <si>
    <t>Прочая закупка товаров, работ и услуг</t>
  </si>
  <si>
    <t>90101049180121010244</t>
  </si>
  <si>
    <t>Пособия, компенсации и иные социальные выплаты гражданам, кроме публичных нормативных обязательств</t>
  </si>
  <si>
    <t>90101049180121010321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</si>
  <si>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</si>
  <si>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</si>
  <si>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</si>
  <si>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</si>
  <si>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</si>
  <si>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90101049180221020242</t>
  </si>
  <si>
    <t>90101049180221020244</t>
  </si>
  <si>
    <t>90101059110851200244</t>
  </si>
  <si>
    <t>90101079110920200244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</si>
  <si>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</si>
  <si>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</si>
  <si>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</si>
  <si>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</si>
  <si>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</si>
  <si>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</si>
  <si>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Уплата иных платежей</t>
  </si>
  <si>
    <t>90101137000020150853</t>
  </si>
  <si>
    <t>90101137000040700244</t>
  </si>
  <si>
    <t>90101139110120220242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</si>
  <si>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</si>
  <si>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90101139110420310611</t>
  </si>
  <si>
    <t>90101139110541100244</t>
  </si>
  <si>
    <t>90101139110641200244</t>
  </si>
  <si>
    <t>90101139160223080831</t>
  </si>
  <si>
    <t>90101139170120120611</t>
  </si>
  <si>
    <t>Субсидии бюджетным учреждениям на иные цели</t>
  </si>
  <si>
    <t>90101139170120120612</t>
  </si>
  <si>
    <t>90101139170246100612</t>
  </si>
  <si>
    <t>90101139180420040244</t>
  </si>
  <si>
    <t>90101139180520050244</t>
  </si>
  <si>
    <t>90102039110751180121</t>
  </si>
  <si>
    <t>90102039110751180122</t>
  </si>
  <si>
    <t>90102039110751180129</t>
  </si>
  <si>
    <t>90102039110751180242</t>
  </si>
  <si>
    <t>90102039110751180244</t>
  </si>
  <si>
    <t>90103099150122010244</t>
  </si>
  <si>
    <t>Фонд оплаты труда учреждений</t>
  </si>
  <si>
    <t>90103099150320099111</t>
  </si>
  <si>
    <t>Иные выплаты персоналу учреждений, за исключением фонда оплаты труда</t>
  </si>
  <si>
    <t>90103099150320099112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</si>
  <si>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</si>
  <si>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90103099150320099119</t>
  </si>
  <si>
    <t>90103099150320099242</t>
  </si>
  <si>
    <t>90103099150320099244</t>
  </si>
  <si>
    <t>Уплата налога на имущество организаций и земельного налога</t>
  </si>
  <si>
    <t>90103099150320099851</t>
  </si>
  <si>
    <t>90103099Д10422060111</t>
  </si>
  <si>
    <t>90103099Д10422060119</t>
  </si>
  <si>
    <t>90103099Д10422060244</t>
  </si>
  <si>
    <t>90103109150222020244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</si>
  <si>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</si>
  <si>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90103109150222020632</t>
  </si>
  <si>
    <t>90103149150420140244</t>
  </si>
  <si>
    <t>90103149150420140632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</si>
  <si>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</si>
  <si>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</si>
  <si>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90104059Д21342П00244</t>
  </si>
  <si>
    <t>90104069Д10222050244</t>
  </si>
  <si>
    <t>90104069Д10222050852</t>
  </si>
  <si>
    <t>90104077000020470244</t>
  </si>
  <si>
    <t>Бюджетные инвестиции в объекты капитального строительства государственной (муниципальной) собственности</t>
  </si>
  <si>
    <t>90104099Д20064025414</t>
  </si>
  <si>
    <t>90104099Д20124040244</t>
  </si>
  <si>
    <t>90104099Д20224010244</t>
  </si>
  <si>
    <t>90104099Д20324070244</t>
  </si>
  <si>
    <t>Закупка товаров, работ, услуг в целях капитального ремонта государственного (муниципального) имущества</t>
  </si>
  <si>
    <t>90104099Д21124030243</t>
  </si>
  <si>
    <t>90104099Д21144600243</t>
  </si>
  <si>
    <t>90104099Д21224090244</t>
  </si>
  <si>
    <t>90104129160123090244</t>
  </si>
  <si>
    <t>90104129160223080244</t>
  </si>
  <si>
    <t>90104129160323310242</t>
  </si>
  <si>
    <t>90104129180121010121</t>
  </si>
  <si>
    <t>90104129180121010122</t>
  </si>
  <si>
    <t>90104129180121010129</t>
  </si>
  <si>
    <t>90104129180121010242</t>
  </si>
  <si>
    <t>90104129180121010244</t>
  </si>
  <si>
    <t>90104129П00145270632</t>
  </si>
  <si>
    <t>90104129П001S5270632</t>
  </si>
  <si>
    <t>90104129П00320010244</t>
  </si>
  <si>
    <t>90105017000020460831</t>
  </si>
  <si>
    <t>90105017000023120244</t>
  </si>
  <si>
    <t>90105019120941500244</t>
  </si>
  <si>
    <t>90105019С00123370244</t>
  </si>
  <si>
    <t>90105019Э10323130243</t>
  </si>
  <si>
    <t>90105019Э10323130244</t>
  </si>
  <si>
    <t>90105027000023110852</t>
  </si>
  <si>
    <t>90105027000023110853</t>
  </si>
  <si>
    <t>90105029Э10063016414</t>
  </si>
  <si>
    <t>90105029Э10063017414</t>
  </si>
  <si>
    <t>90105029Э10063021414</t>
  </si>
  <si>
    <t>90105029Э10063059414</t>
  </si>
  <si>
    <t>90105029Э10063060414</t>
  </si>
  <si>
    <t>90105029Э10123250244</t>
  </si>
  <si>
    <t>90105029Э10223150811</t>
  </si>
  <si>
    <t>90105029Э10423350243</t>
  </si>
  <si>
    <t>90105029Э10423350244</t>
  </si>
  <si>
    <t>90105029Э10523060244</t>
  </si>
  <si>
    <t>90105029Э20042300414</t>
  </si>
  <si>
    <t>90105029Э20063030414</t>
  </si>
  <si>
    <t>90105029Э20063061414</t>
  </si>
  <si>
    <t>90105029Э200S2300414</t>
  </si>
  <si>
    <t>90105029Э20223300244</t>
  </si>
  <si>
    <t>90105029Э20223300414</t>
  </si>
  <si>
    <t>90105029Э30123340244</t>
  </si>
  <si>
    <t>90105039Б00123230244</t>
  </si>
  <si>
    <t>90105039Б00223220244</t>
  </si>
  <si>
    <t>90105039Д20423160244</t>
  </si>
  <si>
    <t>90105039Д20523170244</t>
  </si>
  <si>
    <t>90105039Д20623330244</t>
  </si>
  <si>
    <t>90105039Д20723180244</t>
  </si>
  <si>
    <t>90105039Д20823190244</t>
  </si>
  <si>
    <t>90105039Д20923200244</t>
  </si>
  <si>
    <t>90105039Д21423000244</t>
  </si>
  <si>
    <t>90105039Д21523010244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</si>
  <si>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</si>
  <si>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</si>
  <si>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</si>
  <si>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</si>
  <si>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</si>
  <si>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</si>
  <si>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90105059180121010129</t>
  </si>
  <si>
    <t>90105059180121010242</t>
  </si>
  <si>
    <t>90105059180121010244</t>
  </si>
  <si>
    <t>90105059180620199244</t>
  </si>
  <si>
    <t>90105059Д30123099111</t>
  </si>
  <si>
    <t>90105059Д30123099112</t>
  </si>
  <si>
    <t>90105059Д30123099119</t>
  </si>
  <si>
    <t>90105059Д30123099242</t>
  </si>
  <si>
    <t>90105059Д30123099244</t>
  </si>
  <si>
    <t>90105059Д30123099831</t>
  </si>
  <si>
    <t>90105059Д30123099851</t>
  </si>
  <si>
    <t>90105059Д30123099852</t>
  </si>
  <si>
    <t>90105059Д30123099853</t>
  </si>
  <si>
    <t>90106039Д10122040244</t>
  </si>
  <si>
    <t>90106059Д10322070244</t>
  </si>
  <si>
    <t>90107029С00063062414</t>
  </si>
  <si>
    <t>90107029С00065050414</t>
  </si>
  <si>
    <t>90107079140125040612</t>
  </si>
  <si>
    <t>90107079140225060612</t>
  </si>
  <si>
    <t>90107079140325050612</t>
  </si>
  <si>
    <t>90107079140425070611</t>
  </si>
  <si>
    <t>90107079140425070612</t>
  </si>
  <si>
    <t>90107079140525180612</t>
  </si>
  <si>
    <t>90107079140625290612</t>
  </si>
  <si>
    <t>90108019С00063058414</t>
  </si>
  <si>
    <t>90108019С00123370244</t>
  </si>
  <si>
    <t>Иные пенсии, социальные доплаты к пенсиям</t>
  </si>
  <si>
    <t>90110019121029340312</t>
  </si>
  <si>
    <t>90110039120149100111</t>
  </si>
  <si>
    <t>90110039120149100119</t>
  </si>
  <si>
    <t>90110039120149100242</t>
  </si>
  <si>
    <t>90110039120149100244</t>
  </si>
  <si>
    <t>90110039120149100321</t>
  </si>
  <si>
    <t>90110039120149100851</t>
  </si>
  <si>
    <t>90110039120149100852</t>
  </si>
  <si>
    <t>90110039120252500244</t>
  </si>
  <si>
    <t>90110039120252500321</t>
  </si>
  <si>
    <t>90110039120252500852</t>
  </si>
  <si>
    <t>90110039120349200111</t>
  </si>
  <si>
    <t>90110039120349200119</t>
  </si>
  <si>
    <t>90110039120349200242</t>
  </si>
  <si>
    <t>90110039120349200244</t>
  </si>
  <si>
    <t>90110039120349200321</t>
  </si>
  <si>
    <t>90110039120349200851</t>
  </si>
  <si>
    <t>90110039120349200852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</si>
  <si>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</si>
  <si>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</si>
  <si>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</si>
  <si>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</si>
  <si>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</si>
  <si>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901100391211R4620244</t>
  </si>
  <si>
    <t>901100391211R4620321</t>
  </si>
  <si>
    <t>Субсидии гражданам на приобретение жилья</t>
  </si>
  <si>
    <t>90110039Ж101L0180322</t>
  </si>
  <si>
    <t>90110039Ж20149300322</t>
  </si>
  <si>
    <t>90110039Ж201L0200322</t>
  </si>
  <si>
    <t>90110039Ж201S9300322</t>
  </si>
  <si>
    <t>90110039Ж301S9500322</t>
  </si>
  <si>
    <t>90110069111029380632</t>
  </si>
  <si>
    <t>90111027000040700612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</si>
  <si>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</si>
  <si>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</si>
  <si>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</si>
  <si>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</si>
  <si>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</si>
  <si>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90111029130228020244</t>
  </si>
  <si>
    <t>90111029130228020612</t>
  </si>
  <si>
    <t>901110291302S8500244</t>
  </si>
  <si>
    <t>90111029130428040612</t>
  </si>
  <si>
    <t>901110291305S8Г00612</t>
  </si>
  <si>
    <t>90111029С00068010414</t>
  </si>
  <si>
    <t>90111029С00068053414</t>
  </si>
  <si>
    <t>90112029110320340611</t>
  </si>
  <si>
    <t>90201139220120410244</t>
  </si>
  <si>
    <t>90201139220120410853</t>
  </si>
  <si>
    <t>90201139220220420244</t>
  </si>
  <si>
    <t>90201139220220420831</t>
  </si>
  <si>
    <t>90201139220220420852</t>
  </si>
  <si>
    <t>90201139220320440244</t>
  </si>
  <si>
    <t>90201139230120170242</t>
  </si>
  <si>
    <t>90201139230220190242</t>
  </si>
  <si>
    <t>90201139240121010121</t>
  </si>
  <si>
    <t>90201139240121010122</t>
  </si>
  <si>
    <t>90201139240121010129</t>
  </si>
  <si>
    <t>90201139240121010242</t>
  </si>
  <si>
    <t>90201139240121010244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</si>
  <si>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</si>
  <si>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90205019210323140412</t>
  </si>
  <si>
    <t>90205027000020700244</t>
  </si>
  <si>
    <t>90205029220420430244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</si>
  <si>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</si>
  <si>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90205029220523360814</t>
  </si>
  <si>
    <t>90209099220523360814</t>
  </si>
  <si>
    <t>90210017000029340312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</si>
  <si>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</si>
  <si>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</si>
  <si>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</si>
  <si>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</si>
  <si>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</si>
  <si>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</si>
  <si>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</si>
  <si>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</si>
  <si>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</si>
  <si>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</si>
  <si>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90607019620345320611</t>
  </si>
  <si>
    <t>90607019650125090612</t>
  </si>
  <si>
    <t>Субсидии автономным учреждениям на иные цели</t>
  </si>
  <si>
    <t>90607019650125090622</t>
  </si>
  <si>
    <t>90607019650525230612</t>
  </si>
  <si>
    <t>90607019650525230622</t>
  </si>
  <si>
    <t>90607019650725110612</t>
  </si>
  <si>
    <t>90607029620125010611</t>
  </si>
  <si>
    <t>90607029620125010621</t>
  </si>
  <si>
    <t>90607029620245310611</t>
  </si>
  <si>
    <t>90607029620245310621</t>
  </si>
  <si>
    <t>90607029620345320611</t>
  </si>
  <si>
    <t>90607029620345320621</t>
  </si>
  <si>
    <t>90607029620425150611</t>
  </si>
  <si>
    <t>90607029620425150621</t>
  </si>
  <si>
    <t>90607029620445400611</t>
  </si>
  <si>
    <t>90607029620445400621</t>
  </si>
  <si>
    <t>90607029640125060612</t>
  </si>
  <si>
    <t>90607029640125060622</t>
  </si>
  <si>
    <t>90607029650225160612</t>
  </si>
  <si>
    <t>90607029650225160622</t>
  </si>
  <si>
    <t>906070296504S5900612</t>
  </si>
  <si>
    <t>90607029650525230612</t>
  </si>
  <si>
    <t>90607029650525230622</t>
  </si>
  <si>
    <t>90607029650725110612</t>
  </si>
  <si>
    <t>90607029650725110622</t>
  </si>
  <si>
    <t>90607029650822080622</t>
  </si>
  <si>
    <t>906070296510L0970622</t>
  </si>
  <si>
    <t>90607029651149990612</t>
  </si>
  <si>
    <t>90607029660425140612</t>
  </si>
  <si>
    <t>90607029660425140622</t>
  </si>
  <si>
    <t>90607039630125020621</t>
  </si>
  <si>
    <t>90607039650725110622</t>
  </si>
  <si>
    <t>90607039660325130622</t>
  </si>
  <si>
    <t>90607039660425140622</t>
  </si>
  <si>
    <t>90607039660525270622</t>
  </si>
  <si>
    <t>90607079630245600323</t>
  </si>
  <si>
    <t>906070796302S5600323</t>
  </si>
  <si>
    <t>906070796302S5600612</t>
  </si>
  <si>
    <t>906070796302S5600622</t>
  </si>
  <si>
    <t>90607099660121010121</t>
  </si>
  <si>
    <t>90607099660121010122</t>
  </si>
  <si>
    <t>90607099660121010129</t>
  </si>
  <si>
    <t>90607099660121010242</t>
  </si>
  <si>
    <t>90607099660121010244</t>
  </si>
  <si>
    <t>90607099660225030111</t>
  </si>
  <si>
    <t>90607099660225030112</t>
  </si>
  <si>
    <t>90607099660225030119</t>
  </si>
  <si>
    <t>90607099660225030242</t>
  </si>
  <si>
    <t>90607099660225030243</t>
  </si>
  <si>
    <t>90607099660225030244</t>
  </si>
  <si>
    <t>90607099660225030851</t>
  </si>
  <si>
    <t>90610017000029340312</t>
  </si>
  <si>
    <t>90807039800126070611</t>
  </si>
  <si>
    <t>90807039800126070612</t>
  </si>
  <si>
    <t>90807039800226060612</t>
  </si>
  <si>
    <t>90807039800426020611</t>
  </si>
  <si>
    <t>90808019800126070611</t>
  </si>
  <si>
    <t>90808019800126070612</t>
  </si>
  <si>
    <t>90808019800326050611</t>
  </si>
  <si>
    <t>90808019800326050612</t>
  </si>
  <si>
    <t>90808019800526030611</t>
  </si>
  <si>
    <t>90808019800626080611</t>
  </si>
  <si>
    <t>90808019800726010611</t>
  </si>
  <si>
    <t>90808049800821010121</t>
  </si>
  <si>
    <t>90808049800821010122</t>
  </si>
  <si>
    <t>90808049800821010129</t>
  </si>
  <si>
    <t>90808049800821010242</t>
  </si>
  <si>
    <t>90808049800821010244</t>
  </si>
  <si>
    <t>90808049800826099111</t>
  </si>
  <si>
    <t>90808049800826099119</t>
  </si>
  <si>
    <t>90808049800826099242</t>
  </si>
  <si>
    <t>90808049800826099244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</si>
  <si>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</si>
  <si>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</si>
  <si>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</si>
  <si>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</si>
  <si>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</si>
  <si>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</si>
  <si>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</si>
  <si>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</si>
  <si>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</si>
  <si>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</si>
  <si>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</si>
  <si>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91201037000021040244</t>
  </si>
  <si>
    <t>91210017000029340312</t>
  </si>
  <si>
    <t>91301067000021010121</t>
  </si>
  <si>
    <t>91301067000021010122</t>
  </si>
  <si>
    <t>91301067000021010129</t>
  </si>
  <si>
    <t>91301067000021010242</t>
  </si>
  <si>
    <t>91301067000021010244</t>
  </si>
  <si>
    <t>91301067000021050121</t>
  </si>
  <si>
    <t>91301067000021050129</t>
  </si>
  <si>
    <t>91901069930120160242</t>
  </si>
  <si>
    <t>91901069930320180242</t>
  </si>
  <si>
    <t>91901069940121010121</t>
  </si>
  <si>
    <t>91901069940121010122</t>
  </si>
  <si>
    <t>91901069940121010129</t>
  </si>
  <si>
    <t>91901069940121010242</t>
  </si>
  <si>
    <t>91901069940121010244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</si>
  <si>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</si>
  <si>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</si>
  <si>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</si>
  <si>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</si>
  <si>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</si>
  <si>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</si>
  <si>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</si>
  <si>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</si>
  <si>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</si>
  <si>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</si>
  <si>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</si>
  <si>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</si>
  <si>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</si>
  <si>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</si>
  <si>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</si>
  <si>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</si>
  <si>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</si>
  <si>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</si>
  <si>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</si>
  <si>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</si>
  <si>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</si>
  <si>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</si>
  <si>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</si>
  <si>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</si>
  <si>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</si>
  <si>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</si>
  <si>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</si>
  <si>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</si>
  <si>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</si>
  <si>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</si>
  <si>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</si>
  <si>
    <t>Руководитель</t>
  </si>
  <si>
    <t>Шиленко Н.Н.</t>
  </si>
  <si>
    <t>Руководитель финансово-</t>
  </si>
  <si>
    <t>экономической службы</t>
  </si>
  <si>
    <t>Бакланова О.С.</t>
  </si>
  <si>
    <t>Главный бухгалтер</t>
  </si>
  <si>
    <t>Яковлева Н.Н.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</si>
</sst>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29" fillId="0" borderId="1">
      <alignment horizontal="center" vertical="center" wrapText="1" shrinkToFit="1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1" fillId="20" borderId="0">
      <alignment vertical="center"/>
      <protection/>
    </xf>
    <xf numFmtId="0" fontId="32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3" fillId="0" borderId="0">
      <alignment vertical="center"/>
      <protection/>
    </xf>
    <xf numFmtId="0" fontId="31" fillId="0" borderId="0">
      <alignment horizontal="center" vertical="center"/>
      <protection/>
    </xf>
    <xf numFmtId="0" fontId="29" fillId="0" borderId="0">
      <alignment vertical="center"/>
      <protection/>
    </xf>
    <xf numFmtId="0" fontId="29" fillId="0" borderId="0">
      <alignment horizontal="left" vertical="center" wrapText="1"/>
      <protection/>
    </xf>
    <xf numFmtId="0" fontId="32" fillId="0" borderId="0">
      <alignment horizontal="center" vertical="center" wrapText="1"/>
      <protection/>
    </xf>
    <xf numFmtId="0" fontId="29" fillId="0" borderId="2">
      <alignment vertical="center"/>
      <protection/>
    </xf>
    <xf numFmtId="0" fontId="29" fillId="0" borderId="3">
      <alignment horizontal="center" vertical="center" wrapText="1"/>
      <protection/>
    </xf>
    <xf numFmtId="0" fontId="29" fillId="0" borderId="4">
      <alignment horizontal="center" vertical="center" wrapText="1"/>
      <protection/>
    </xf>
    <xf numFmtId="0" fontId="31" fillId="20" borderId="5">
      <alignment vertical="center"/>
      <protection/>
    </xf>
    <xf numFmtId="49" fontId="34" fillId="0" borderId="3">
      <alignment vertical="center" wrapText="1"/>
      <protection/>
    </xf>
    <xf numFmtId="0" fontId="31" fillId="20" borderId="6">
      <alignment vertical="center"/>
      <protection/>
    </xf>
    <xf numFmtId="49" fontId="35" fillId="0" borderId="7">
      <alignment horizontal="left" vertical="center" wrapText="1" indent="1"/>
      <protection/>
    </xf>
    <xf numFmtId="0" fontId="31" fillId="20" borderId="8">
      <alignment vertical="center"/>
      <protection/>
    </xf>
    <xf numFmtId="0" fontId="31" fillId="0" borderId="0">
      <alignment vertical="center"/>
      <protection/>
    </xf>
    <xf numFmtId="0" fontId="34" fillId="0" borderId="0">
      <alignment horizontal="left" vertical="center" wrapText="1"/>
      <protection/>
    </xf>
    <xf numFmtId="0" fontId="32" fillId="0" borderId="0">
      <alignment vertical="center"/>
      <protection/>
    </xf>
    <xf numFmtId="0" fontId="29" fillId="0" borderId="0">
      <alignment vertical="center" wrapText="1"/>
      <protection/>
    </xf>
    <xf numFmtId="0" fontId="29" fillId="0" borderId="2">
      <alignment horizontal="left" vertical="center" wrapText="1"/>
      <protection/>
    </xf>
    <xf numFmtId="0" fontId="29" fillId="0" borderId="9">
      <alignment horizontal="left" vertical="center" wrapText="1"/>
      <protection/>
    </xf>
    <xf numFmtId="0" fontId="29" fillId="0" borderId="6">
      <alignment vertical="center" wrapText="1"/>
      <protection/>
    </xf>
    <xf numFmtId="0" fontId="29" fillId="0" borderId="10">
      <alignment horizontal="center" vertical="center" wrapText="1"/>
      <protection/>
    </xf>
    <xf numFmtId="1" fontId="34" fillId="0" borderId="3">
      <alignment horizontal="center" vertical="center" shrinkToFit="1"/>
      <protection locked="0"/>
    </xf>
    <xf numFmtId="0" fontId="31" fillId="20" borderId="9">
      <alignment vertical="center"/>
      <protection/>
    </xf>
    <xf numFmtId="1" fontId="35" fillId="0" borderId="3">
      <alignment horizontal="center" vertical="center" shrinkToFit="1"/>
      <protection/>
    </xf>
    <xf numFmtId="0" fontId="31" fillId="20" borderId="0">
      <alignment vertical="center" shrinkToFit="1"/>
      <protection/>
    </xf>
    <xf numFmtId="49" fontId="29" fillId="0" borderId="0">
      <alignment vertical="center" wrapText="1"/>
      <protection/>
    </xf>
    <xf numFmtId="49" fontId="29" fillId="0" borderId="6">
      <alignment vertical="center" wrapText="1"/>
      <protection/>
    </xf>
    <xf numFmtId="4" fontId="34" fillId="0" borderId="3">
      <alignment horizontal="right" vertical="center" shrinkToFit="1"/>
      <protection locked="0"/>
    </xf>
    <xf numFmtId="4" fontId="35" fillId="0" borderId="3">
      <alignment horizontal="right" vertical="center" shrinkToFit="1"/>
      <protection/>
    </xf>
    <xf numFmtId="0" fontId="36" fillId="0" borderId="0">
      <alignment horizontal="center" vertical="center" wrapText="1"/>
      <protection/>
    </xf>
    <xf numFmtId="0" fontId="29" fillId="0" borderId="11">
      <alignment vertical="center"/>
      <protection/>
    </xf>
    <xf numFmtId="0" fontId="29" fillId="0" borderId="12">
      <alignment horizontal="right" vertical="center"/>
      <protection/>
    </xf>
    <xf numFmtId="0" fontId="29" fillId="0" borderId="2">
      <alignment horizontal="right" vertical="center"/>
      <protection/>
    </xf>
    <xf numFmtId="0" fontId="29" fillId="0" borderId="10">
      <alignment horizontal="center" vertical="center"/>
      <protection/>
    </xf>
    <xf numFmtId="49" fontId="29" fillId="0" borderId="13">
      <alignment horizontal="center" vertical="center"/>
      <protection/>
    </xf>
    <xf numFmtId="0" fontId="29" fillId="0" borderId="1">
      <alignment horizontal="center" vertical="center"/>
      <protection/>
    </xf>
    <xf numFmtId="1" fontId="29" fillId="0" borderId="1">
      <alignment horizontal="center" vertical="center"/>
      <protection/>
    </xf>
    <xf numFmtId="1" fontId="29" fillId="0" borderId="1">
      <alignment horizontal="center" vertical="center" shrinkToFit="1"/>
      <protection/>
    </xf>
    <xf numFmtId="49" fontId="29" fillId="0" borderId="1">
      <alignment horizontal="center" vertical="center"/>
      <protection/>
    </xf>
    <xf numFmtId="0" fontId="29" fillId="0" borderId="14">
      <alignment horizontal="center" vertical="center"/>
      <protection/>
    </xf>
    <xf numFmtId="0" fontId="29" fillId="0" borderId="15">
      <alignment vertical="center"/>
      <protection/>
    </xf>
    <xf numFmtId="0" fontId="29" fillId="0" borderId="3">
      <alignment horizontal="center" vertical="center" wrapText="1"/>
      <protection/>
    </xf>
    <xf numFmtId="0" fontId="29" fillId="0" borderId="16">
      <alignment horizontal="center" vertical="center" wrapText="1"/>
      <protection/>
    </xf>
    <xf numFmtId="0" fontId="37" fillId="0" borderId="2">
      <alignment horizontal="right"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8" fillId="27" borderId="17" applyNumberFormat="0" applyAlignment="0" applyProtection="0"/>
    <xf numFmtId="0" fontId="39" fillId="28" borderId="18" applyNumberFormat="0" applyAlignment="0" applyProtection="0"/>
    <xf numFmtId="0" fontId="40" fillId="28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3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29" borderId="23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24" applyNumberFormat="0" applyFont="0" applyAlignment="0" applyProtection="0"/>
    <xf numFmtId="9" fontId="0" fillId="0" borderId="0" applyFont="0" applyFill="0" applyBorder="0" applyAlignment="0" applyProtection="0"/>
    <xf numFmtId="0" fontId="50" fillId="0" borderId="2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40" applyNumberFormat="1" applyProtection="1">
      <alignment horizontal="center" vertical="center"/>
      <protection/>
    </xf>
    <xf numFmtId="0" fontId="32" fillId="0" borderId="0" xfId="57" applyNumberFormat="1" applyProtection="1">
      <alignment vertical="center"/>
      <protection/>
    </xf>
    <xf numFmtId="0" fontId="29" fillId="0" borderId="0" xfId="58" applyNumberFormat="1" applyProtection="1">
      <alignment vertical="center" wrapText="1"/>
      <protection/>
    </xf>
    <xf numFmtId="49" fontId="29" fillId="0" borderId="0" xfId="67" applyProtection="1">
      <alignment vertical="center" wrapText="1"/>
      <protection/>
    </xf>
    <xf numFmtId="0" fontId="36" fillId="0" borderId="0" xfId="71" applyNumberFormat="1" applyProtection="1">
      <alignment horizontal="center" vertical="center" wrapText="1"/>
      <protection/>
    </xf>
    <xf numFmtId="0" fontId="29" fillId="0" borderId="2" xfId="74" applyNumberFormat="1" applyProtection="1">
      <alignment horizontal="right" vertical="center"/>
      <protection/>
    </xf>
    <xf numFmtId="0" fontId="29" fillId="0" borderId="11" xfId="72" applyNumberFormat="1" applyProtection="1">
      <alignment vertical="center"/>
      <protection/>
    </xf>
    <xf numFmtId="0" fontId="29" fillId="0" borderId="10" xfId="75" applyNumberFormat="1" applyProtection="1">
      <alignment horizontal="center" vertical="center"/>
      <protection/>
    </xf>
    <xf numFmtId="0" fontId="33" fillId="0" borderId="0" xfId="42" applyNumberFormat="1" applyProtection="1">
      <alignment vertical="center"/>
      <protection/>
    </xf>
    <xf numFmtId="0" fontId="29" fillId="0" borderId="12" xfId="73" applyNumberFormat="1" applyProtection="1">
      <alignment horizontal="right" vertical="center"/>
      <protection/>
    </xf>
    <xf numFmtId="49" fontId="29" fillId="0" borderId="13" xfId="76" applyProtection="1">
      <alignment horizontal="center" vertical="center"/>
      <protection/>
    </xf>
    <xf numFmtId="0" fontId="29" fillId="0" borderId="1" xfId="77" applyNumberFormat="1" applyProtection="1">
      <alignment horizontal="center" vertical="center"/>
      <protection/>
    </xf>
    <xf numFmtId="0" fontId="29" fillId="0" borderId="0" xfId="44" applyNumberFormat="1" applyProtection="1">
      <alignment vertical="center"/>
      <protection/>
    </xf>
    <xf numFmtId="1" fontId="29" fillId="0" borderId="1" xfId="78" applyNumberFormat="1" applyProtection="1">
      <alignment horizontal="center" vertical="center"/>
      <protection/>
    </xf>
    <xf numFmtId="0" fontId="29" fillId="0" borderId="0" xfId="45" applyNumberFormat="1" applyProtection="1">
      <alignment horizontal="left" vertical="center" wrapText="1"/>
      <protection/>
    </xf>
    <xf numFmtId="1" fontId="29" fillId="0" borderId="1" xfId="35" applyProtection="1">
      <alignment horizontal="center" vertical="center" wrapText="1" shrinkToFit="1"/>
      <protection/>
    </xf>
    <xf numFmtId="1" fontId="29" fillId="0" borderId="1" xfId="79" applyProtection="1">
      <alignment horizontal="center" vertical="center" shrinkToFit="1"/>
      <protection/>
    </xf>
    <xf numFmtId="0" fontId="29" fillId="0" borderId="6" xfId="61" applyNumberFormat="1" applyProtection="1">
      <alignment vertical="center" wrapText="1"/>
      <protection/>
    </xf>
    <xf numFmtId="49" fontId="29" fillId="0" borderId="6" xfId="68" applyProtection="1">
      <alignment vertical="center" wrapText="1"/>
      <protection/>
    </xf>
    <xf numFmtId="49" fontId="29" fillId="0" borderId="1" xfId="80" applyProtection="1">
      <alignment horizontal="center" vertical="center"/>
      <protection/>
    </xf>
    <xf numFmtId="0" fontId="29" fillId="0" borderId="14" xfId="81" applyNumberFormat="1" applyProtection="1">
      <alignment horizontal="center" vertical="center"/>
      <protection/>
    </xf>
    <xf numFmtId="0" fontId="29" fillId="0" borderId="15" xfId="82" applyNumberFormat="1" applyProtection="1">
      <alignment vertical="center"/>
      <protection/>
    </xf>
    <xf numFmtId="0" fontId="29" fillId="0" borderId="2" xfId="47" applyNumberFormat="1" applyProtection="1">
      <alignment vertical="center"/>
      <protection/>
    </xf>
    <xf numFmtId="0" fontId="29" fillId="0" borderId="4" xfId="49" applyNumberFormat="1" applyProtection="1">
      <alignment horizontal="center" vertical="center" wrapText="1"/>
      <protection/>
    </xf>
    <xf numFmtId="0" fontId="29" fillId="0" borderId="10" xfId="62" applyNumberFormat="1" applyProtection="1">
      <alignment horizontal="center" vertical="center" wrapText="1"/>
      <protection/>
    </xf>
    <xf numFmtId="49" fontId="34" fillId="0" borderId="3" xfId="51" applyProtection="1">
      <alignment vertical="center" wrapText="1"/>
      <protection/>
    </xf>
    <xf numFmtId="1" fontId="34" fillId="0" borderId="3" xfId="63" applyNumberFormat="1" applyProtection="1">
      <alignment horizontal="center" vertical="center" shrinkToFit="1"/>
      <protection locked="0"/>
    </xf>
    <xf numFmtId="4" fontId="34" fillId="0" borderId="3" xfId="69" applyProtection="1">
      <alignment horizontal="right" vertical="center" shrinkToFit="1"/>
      <protection locked="0"/>
    </xf>
    <xf numFmtId="49" fontId="35" fillId="0" borderId="7" xfId="53" applyProtection="1">
      <alignment horizontal="left" vertical="center" wrapText="1" indent="1"/>
      <protection/>
    </xf>
    <xf numFmtId="1" fontId="35" fillId="0" borderId="3" xfId="65" applyNumberFormat="1" applyProtection="1">
      <alignment horizontal="center" vertical="center" shrinkToFit="1"/>
      <protection/>
    </xf>
    <xf numFmtId="4" fontId="35" fillId="0" borderId="3" xfId="70" applyProtection="1">
      <alignment horizontal="right" vertical="center" shrinkToFit="1"/>
      <protection/>
    </xf>
    <xf numFmtId="0" fontId="31" fillId="0" borderId="0" xfId="55" applyNumberFormat="1" applyProtection="1">
      <alignment vertical="center"/>
      <protection/>
    </xf>
    <xf numFmtId="0" fontId="37" fillId="0" borderId="2" xfId="85" applyNumberFormat="1" applyProtection="1">
      <alignment horizontal="right" vertical="center"/>
      <protection/>
    </xf>
    <xf numFmtId="1" fontId="34" fillId="0" borderId="3" xfId="63" applyProtection="1">
      <alignment horizontal="center" vertical="center" shrinkToFit="1"/>
      <protection locked="0"/>
    </xf>
    <xf numFmtId="0" fontId="33" fillId="0" borderId="0" xfId="41" applyNumberFormat="1" applyProtection="1">
      <alignment horizontal="center" vertical="center"/>
      <protection/>
    </xf>
    <xf numFmtId="0" fontId="33" fillId="0" borderId="0" xfId="41" applyProtection="1">
      <alignment horizontal="center" vertical="center"/>
      <protection locked="0"/>
    </xf>
    <xf numFmtId="0" fontId="31" fillId="0" borderId="0" xfId="43" applyNumberFormat="1" applyProtection="1">
      <alignment horizontal="center" vertical="center"/>
      <protection/>
    </xf>
    <xf numFmtId="0" fontId="31" fillId="0" borderId="0" xfId="43" applyProtection="1">
      <alignment horizontal="center" vertical="center"/>
      <protection locked="0"/>
    </xf>
    <xf numFmtId="0" fontId="29" fillId="0" borderId="2" xfId="59" applyNumberFormat="1" applyProtection="1">
      <alignment horizontal="left" vertical="center" wrapText="1"/>
      <protection/>
    </xf>
    <xf numFmtId="0" fontId="29" fillId="0" borderId="2" xfId="59" applyProtection="1">
      <alignment horizontal="left" vertical="center" wrapText="1"/>
      <protection locked="0"/>
    </xf>
    <xf numFmtId="0" fontId="29" fillId="0" borderId="9" xfId="60" applyNumberFormat="1" applyProtection="1">
      <alignment horizontal="left" vertical="center" wrapText="1"/>
      <protection/>
    </xf>
    <xf numFmtId="0" fontId="29" fillId="0" borderId="9" xfId="60" applyProtection="1">
      <alignment horizontal="left" vertical="center" wrapText="1"/>
      <protection locked="0"/>
    </xf>
    <xf numFmtId="0" fontId="32" fillId="0" borderId="0" xfId="46" applyNumberFormat="1" applyProtection="1">
      <alignment horizontal="center" vertical="center" wrapText="1"/>
      <protection/>
    </xf>
    <xf numFmtId="0" fontId="32" fillId="0" borderId="0" xfId="46" applyProtection="1">
      <alignment horizontal="center" vertical="center" wrapText="1"/>
      <protection locked="0"/>
    </xf>
    <xf numFmtId="0" fontId="29" fillId="0" borderId="3" xfId="48" applyNumberFormat="1" applyProtection="1">
      <alignment horizontal="center" vertical="center" wrapText="1"/>
      <protection/>
    </xf>
    <xf numFmtId="0" fontId="29" fillId="0" borderId="3" xfId="48" applyProtection="1">
      <alignment horizontal="center" vertical="center" wrapText="1"/>
      <protection locked="0"/>
    </xf>
    <xf numFmtId="0" fontId="29" fillId="0" borderId="3" xfId="83" applyNumberFormat="1" applyProtection="1">
      <alignment horizontal="center" vertical="center" wrapText="1"/>
      <protection/>
    </xf>
    <xf numFmtId="0" fontId="29" fillId="0" borderId="3" xfId="83" applyProtection="1">
      <alignment horizontal="center" vertical="center" wrapText="1"/>
      <protection locked="0"/>
    </xf>
    <xf numFmtId="0" fontId="34" fillId="0" borderId="0" xfId="56" applyNumberFormat="1" applyProtection="1">
      <alignment horizontal="left" vertical="center" wrapText="1"/>
      <protection/>
    </xf>
    <xf numFmtId="0" fontId="34" fillId="0" borderId="0" xfId="56" applyProtection="1">
      <alignment horizontal="left" vertical="center" wrapText="1"/>
      <protection locked="0"/>
    </xf>
    <xf numFmtId="0" fontId="29" fillId="0" borderId="16" xfId="84" applyNumberFormat="1" applyProtection="1">
      <alignment horizontal="center" vertical="center" wrapText="1"/>
      <protection/>
    </xf>
    <xf numFmtId="0" fontId="29" fillId="0" borderId="16" xfId="84" applyProtection="1">
      <alignment horizontal="center" vertical="center" wrapText="1"/>
      <protection locked="0"/>
    </xf>
    <xf numFmtId="0" fontId="34" fillId="0" borderId="3" xfId="51" applyNumberFormat="1" applyProtection="1">
      <alignment vertical="center" wrapText="1"/>
      <protection/>
    </xf>
    <xf numFmtId="0" fontId="35" fillId="0" borderId="7" xfId="53" applyNumberFormat="1" applyProtection="1">
      <alignment horizontal="left" vertical="center" wrapText="1" indent="1"/>
      <protection/>
    </xf>
    <xf numFmtId="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showGridLines="0" tabSelected="1" zoomScalePageLayoutView="0" workbookViewId="0" topLeftCell="A1">
      <selection activeCell="D18" sqref="D18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7" width="15.00390625" style="1" bestFit="1" customWidth="1"/>
    <col min="8" max="16384" width="9.140625" style="1" customWidth="1"/>
  </cols>
  <sheetData>
    <row r="1" spans="1:6" ht="19.5" customHeight="1">
      <c r="A1" s="2"/>
      <c r="B1" s="3"/>
      <c r="C1" s="4"/>
      <c r="D1" s="5"/>
      <c r="E1" s="6"/>
      <c r="F1" s="7"/>
    </row>
    <row r="2" spans="1:6" ht="14.25" customHeight="1">
      <c r="A2" s="36" t="s">
        <v>0</v>
      </c>
      <c r="B2" s="37"/>
      <c r="C2" s="37"/>
      <c r="D2" s="37"/>
      <c r="E2" s="8"/>
      <c r="F2" s="9" t="s">
        <v>1</v>
      </c>
    </row>
    <row r="3" spans="1:6" ht="14.2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25" customHeight="1">
      <c r="A4" s="38" t="s">
        <v>4</v>
      </c>
      <c r="B4" s="39"/>
      <c r="C4" s="39"/>
      <c r="D4" s="39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 t="s">
        <v>9</v>
      </c>
    </row>
    <row r="6" spans="1:6" ht="15" customHeight="1">
      <c r="A6" s="16" t="s">
        <v>10</v>
      </c>
      <c r="B6" s="40" t="s">
        <v>11</v>
      </c>
      <c r="C6" s="41"/>
      <c r="D6" s="41"/>
      <c r="E6" s="11" t="s">
        <v>12</v>
      </c>
      <c r="F6" s="17"/>
    </row>
    <row r="7" spans="1:6" ht="15" customHeight="1">
      <c r="A7" s="16" t="s">
        <v>13</v>
      </c>
      <c r="B7" s="42" t="s">
        <v>14</v>
      </c>
      <c r="C7" s="43"/>
      <c r="D7" s="43"/>
      <c r="E7" s="11" t="s">
        <v>15</v>
      </c>
      <c r="F7" s="18"/>
    </row>
    <row r="8" spans="1:6" ht="14.25" customHeight="1">
      <c r="A8" s="14" t="s">
        <v>16</v>
      </c>
      <c r="B8" s="19"/>
      <c r="C8" s="19"/>
      <c r="D8" s="20"/>
      <c r="E8" s="11"/>
      <c r="F8" s="21"/>
    </row>
    <row r="9" spans="1:6" ht="14.25" customHeight="1">
      <c r="A9" s="14" t="s">
        <v>17</v>
      </c>
      <c r="B9" s="4"/>
      <c r="C9" s="4"/>
      <c r="D9" s="5"/>
      <c r="E9" s="11" t="s">
        <v>18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25" customHeight="1">
      <c r="A11" s="44" t="s">
        <v>19</v>
      </c>
      <c r="B11" s="45"/>
      <c r="C11" s="45"/>
      <c r="D11" s="45"/>
      <c r="E11" s="45"/>
      <c r="F11" s="45"/>
    </row>
    <row r="12" spans="1:6" ht="9" customHeight="1">
      <c r="A12" s="24"/>
      <c r="B12" s="24"/>
      <c r="C12" s="24"/>
      <c r="D12" s="24"/>
      <c r="E12" s="24"/>
      <c r="F12" s="24"/>
    </row>
    <row r="13" spans="1:6" ht="27" customHeight="1">
      <c r="A13" s="46" t="s">
        <v>20</v>
      </c>
      <c r="B13" s="46" t="s">
        <v>21</v>
      </c>
      <c r="C13" s="46" t="s">
        <v>22</v>
      </c>
      <c r="D13" s="46" t="s">
        <v>23</v>
      </c>
      <c r="E13" s="46" t="s">
        <v>24</v>
      </c>
      <c r="F13" s="48" t="s">
        <v>25</v>
      </c>
    </row>
    <row r="14" spans="1:6" ht="9.75" customHeight="1">
      <c r="A14" s="47"/>
      <c r="B14" s="47"/>
      <c r="C14" s="47"/>
      <c r="D14" s="47"/>
      <c r="E14" s="47"/>
      <c r="F14" s="49"/>
    </row>
    <row r="15" spans="1:6" ht="14.2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7" ht="24">
      <c r="A16" s="54" t="s">
        <v>26</v>
      </c>
      <c r="B16" s="28" t="s">
        <v>27</v>
      </c>
      <c r="C16" s="28" t="s">
        <v>28</v>
      </c>
      <c r="D16" s="29">
        <v>2008784810</v>
      </c>
      <c r="E16" s="29">
        <v>628013126.61</v>
      </c>
      <c r="F16" s="29">
        <v>1370747524.96</v>
      </c>
      <c r="G16" s="56"/>
    </row>
    <row r="17" spans="1:6" ht="60">
      <c r="A17" s="55" t="s">
        <v>29</v>
      </c>
      <c r="B17" s="31" t="s">
        <v>27</v>
      </c>
      <c r="C17" s="31" t="s">
        <v>30</v>
      </c>
      <c r="D17" s="32">
        <v>50000</v>
      </c>
      <c r="E17" s="32">
        <v>0</v>
      </c>
      <c r="F17" s="32">
        <v>50000</v>
      </c>
    </row>
    <row r="18" spans="1:6" ht="36">
      <c r="A18" s="55" t="s">
        <v>31</v>
      </c>
      <c r="B18" s="31" t="s">
        <v>27</v>
      </c>
      <c r="C18" s="31" t="s">
        <v>32</v>
      </c>
      <c r="D18" s="32">
        <v>10000</v>
      </c>
      <c r="E18" s="32">
        <v>10000</v>
      </c>
      <c r="F18" s="32">
        <v>0</v>
      </c>
    </row>
    <row r="19" spans="1:6" ht="36">
      <c r="A19" s="55" t="s">
        <v>31</v>
      </c>
      <c r="B19" s="31" t="s">
        <v>27</v>
      </c>
      <c r="C19" s="31" t="s">
        <v>33</v>
      </c>
      <c r="D19" s="32">
        <v>40000</v>
      </c>
      <c r="E19" s="32">
        <v>17860</v>
      </c>
      <c r="F19" s="32">
        <v>22140</v>
      </c>
    </row>
    <row r="20" spans="1:6" ht="24">
      <c r="A20" s="55" t="s">
        <v>34</v>
      </c>
      <c r="B20" s="31" t="s">
        <v>27</v>
      </c>
      <c r="C20" s="31" t="s">
        <v>35</v>
      </c>
      <c r="D20" s="32">
        <v>74000</v>
      </c>
      <c r="E20" s="32">
        <v>122948.91</v>
      </c>
      <c r="F20" s="32">
        <v>74000</v>
      </c>
    </row>
    <row r="21" spans="1:6" ht="15">
      <c r="A21" s="55" t="s">
        <v>36</v>
      </c>
      <c r="B21" s="31" t="s">
        <v>27</v>
      </c>
      <c r="C21" s="31" t="s">
        <v>37</v>
      </c>
      <c r="D21" s="32">
        <v>578000</v>
      </c>
      <c r="E21" s="32">
        <v>12551.86</v>
      </c>
      <c r="F21" s="32">
        <v>578000</v>
      </c>
    </row>
    <row r="22" spans="1:6" ht="15">
      <c r="A22" s="55" t="s">
        <v>38</v>
      </c>
      <c r="B22" s="31" t="s">
        <v>27</v>
      </c>
      <c r="C22" s="31" t="s">
        <v>39</v>
      </c>
      <c r="D22" s="32">
        <v>598000</v>
      </c>
      <c r="E22" s="32">
        <v>0.01</v>
      </c>
      <c r="F22" s="32">
        <v>597486.64</v>
      </c>
    </row>
    <row r="23" spans="1:6" ht="15">
      <c r="A23" s="55" t="s">
        <v>38</v>
      </c>
      <c r="B23" s="31" t="s">
        <v>27</v>
      </c>
      <c r="C23" s="31" t="s">
        <v>40</v>
      </c>
      <c r="D23" s="32">
        <v>0</v>
      </c>
      <c r="E23" s="32">
        <v>79724</v>
      </c>
      <c r="F23" s="32">
        <v>0</v>
      </c>
    </row>
    <row r="24" spans="1:6" ht="60">
      <c r="A24" s="55" t="s">
        <v>41</v>
      </c>
      <c r="B24" s="31" t="s">
        <v>27</v>
      </c>
      <c r="C24" s="31" t="s">
        <v>42</v>
      </c>
      <c r="D24" s="32">
        <v>6899000</v>
      </c>
      <c r="E24" s="32">
        <v>2636522.8</v>
      </c>
      <c r="F24" s="32">
        <v>4262477.2</v>
      </c>
    </row>
    <row r="25" spans="1:6" ht="72">
      <c r="A25" s="55" t="s">
        <v>43</v>
      </c>
      <c r="B25" s="31" t="s">
        <v>27</v>
      </c>
      <c r="C25" s="31" t="s">
        <v>44</v>
      </c>
      <c r="D25" s="32">
        <v>73000</v>
      </c>
      <c r="E25" s="32">
        <v>19005.32</v>
      </c>
      <c r="F25" s="32">
        <v>53994.68</v>
      </c>
    </row>
    <row r="26" spans="1:6" ht="60">
      <c r="A26" s="55" t="s">
        <v>45</v>
      </c>
      <c r="B26" s="31" t="s">
        <v>27</v>
      </c>
      <c r="C26" s="31" t="s">
        <v>46</v>
      </c>
      <c r="D26" s="32">
        <v>11628000</v>
      </c>
      <c r="E26" s="32">
        <v>4120926.63</v>
      </c>
      <c r="F26" s="32">
        <v>7507073.37</v>
      </c>
    </row>
    <row r="27" spans="1:6" ht="60">
      <c r="A27" s="55" t="s">
        <v>47</v>
      </c>
      <c r="B27" s="31" t="s">
        <v>27</v>
      </c>
      <c r="C27" s="31" t="s">
        <v>48</v>
      </c>
      <c r="D27" s="32">
        <v>0</v>
      </c>
      <c r="E27" s="32">
        <v>-573566.84</v>
      </c>
      <c r="F27" s="32">
        <v>0</v>
      </c>
    </row>
    <row r="28" spans="1:6" ht="48">
      <c r="A28" s="55" t="s">
        <v>49</v>
      </c>
      <c r="B28" s="31" t="s">
        <v>27</v>
      </c>
      <c r="C28" s="31" t="s">
        <v>50</v>
      </c>
      <c r="D28" s="32">
        <v>5000</v>
      </c>
      <c r="E28" s="32">
        <v>0</v>
      </c>
      <c r="F28" s="32">
        <v>5000</v>
      </c>
    </row>
    <row r="29" spans="1:6" ht="24">
      <c r="A29" s="55" t="s">
        <v>51</v>
      </c>
      <c r="B29" s="31" t="s">
        <v>27</v>
      </c>
      <c r="C29" s="31" t="s">
        <v>52</v>
      </c>
      <c r="D29" s="32">
        <v>30000</v>
      </c>
      <c r="E29" s="32">
        <v>10000</v>
      </c>
      <c r="F29" s="32">
        <v>20000</v>
      </c>
    </row>
    <row r="30" spans="1:6" ht="48">
      <c r="A30" s="55" t="s">
        <v>53</v>
      </c>
      <c r="B30" s="31" t="s">
        <v>27</v>
      </c>
      <c r="C30" s="31" t="s">
        <v>54</v>
      </c>
      <c r="D30" s="32">
        <v>502000</v>
      </c>
      <c r="E30" s="32">
        <v>163900</v>
      </c>
      <c r="F30" s="32">
        <v>338100</v>
      </c>
    </row>
    <row r="31" spans="1:6" ht="36">
      <c r="A31" s="55" t="s">
        <v>31</v>
      </c>
      <c r="B31" s="31" t="s">
        <v>27</v>
      </c>
      <c r="C31" s="31" t="s">
        <v>55</v>
      </c>
      <c r="D31" s="32">
        <v>125000</v>
      </c>
      <c r="E31" s="32">
        <v>32000</v>
      </c>
      <c r="F31" s="32">
        <v>93000</v>
      </c>
    </row>
    <row r="32" spans="1:6" ht="48">
      <c r="A32" s="55" t="s">
        <v>56</v>
      </c>
      <c r="B32" s="31" t="s">
        <v>27</v>
      </c>
      <c r="C32" s="31" t="s">
        <v>57</v>
      </c>
      <c r="D32" s="32">
        <v>60000</v>
      </c>
      <c r="E32" s="32">
        <v>8000</v>
      </c>
      <c r="F32" s="32">
        <v>52000</v>
      </c>
    </row>
    <row r="33" spans="1:6" ht="60">
      <c r="A33" s="55" t="s">
        <v>58</v>
      </c>
      <c r="B33" s="31" t="s">
        <v>27</v>
      </c>
      <c r="C33" s="31" t="s">
        <v>59</v>
      </c>
      <c r="D33" s="32">
        <v>504153000</v>
      </c>
      <c r="E33" s="32">
        <v>162120516.2</v>
      </c>
      <c r="F33" s="32">
        <v>342032483.8</v>
      </c>
    </row>
    <row r="34" spans="1:6" ht="60">
      <c r="A34" s="55" t="s">
        <v>60</v>
      </c>
      <c r="B34" s="31" t="s">
        <v>27</v>
      </c>
      <c r="C34" s="31" t="s">
        <v>61</v>
      </c>
      <c r="D34" s="32">
        <v>0</v>
      </c>
      <c r="E34" s="32">
        <v>1239572.84</v>
      </c>
      <c r="F34" s="32">
        <v>0</v>
      </c>
    </row>
    <row r="35" spans="1:6" ht="60">
      <c r="A35" s="55" t="s">
        <v>62</v>
      </c>
      <c r="B35" s="31" t="s">
        <v>27</v>
      </c>
      <c r="C35" s="31" t="s">
        <v>63</v>
      </c>
      <c r="D35" s="32">
        <v>0</v>
      </c>
      <c r="E35" s="32">
        <v>507402.36</v>
      </c>
      <c r="F35" s="32">
        <v>0</v>
      </c>
    </row>
    <row r="36" spans="1:6" ht="60">
      <c r="A36" s="55" t="s">
        <v>64</v>
      </c>
      <c r="B36" s="31" t="s">
        <v>27</v>
      </c>
      <c r="C36" s="31" t="s">
        <v>65</v>
      </c>
      <c r="D36" s="32">
        <v>0</v>
      </c>
      <c r="E36" s="32">
        <v>-5736.04</v>
      </c>
      <c r="F36" s="32">
        <v>0</v>
      </c>
    </row>
    <row r="37" spans="1:6" ht="96">
      <c r="A37" s="55" t="s">
        <v>66</v>
      </c>
      <c r="B37" s="31" t="s">
        <v>27</v>
      </c>
      <c r="C37" s="31" t="s">
        <v>67</v>
      </c>
      <c r="D37" s="32">
        <v>0</v>
      </c>
      <c r="E37" s="32">
        <v>245662.56</v>
      </c>
      <c r="F37" s="32">
        <v>0</v>
      </c>
    </row>
    <row r="38" spans="1:6" ht="96">
      <c r="A38" s="55" t="s">
        <v>66</v>
      </c>
      <c r="B38" s="31" t="s">
        <v>27</v>
      </c>
      <c r="C38" s="31" t="s">
        <v>68</v>
      </c>
      <c r="D38" s="32">
        <v>0</v>
      </c>
      <c r="E38" s="32">
        <v>858.75</v>
      </c>
      <c r="F38" s="32">
        <v>0</v>
      </c>
    </row>
    <row r="39" spans="1:6" ht="96">
      <c r="A39" s="55" t="s">
        <v>66</v>
      </c>
      <c r="B39" s="31" t="s">
        <v>27</v>
      </c>
      <c r="C39" s="31" t="s">
        <v>69</v>
      </c>
      <c r="D39" s="32">
        <v>0</v>
      </c>
      <c r="E39" s="32">
        <v>880</v>
      </c>
      <c r="F39" s="32">
        <v>0</v>
      </c>
    </row>
    <row r="40" spans="1:6" ht="36">
      <c r="A40" s="55" t="s">
        <v>70</v>
      </c>
      <c r="B40" s="31" t="s">
        <v>27</v>
      </c>
      <c r="C40" s="31" t="s">
        <v>71</v>
      </c>
      <c r="D40" s="32">
        <v>0</v>
      </c>
      <c r="E40" s="32">
        <v>454938.23</v>
      </c>
      <c r="F40" s="32">
        <v>0</v>
      </c>
    </row>
    <row r="41" spans="1:6" ht="36">
      <c r="A41" s="55" t="s">
        <v>72</v>
      </c>
      <c r="B41" s="31" t="s">
        <v>27</v>
      </c>
      <c r="C41" s="31" t="s">
        <v>73</v>
      </c>
      <c r="D41" s="32">
        <v>0</v>
      </c>
      <c r="E41" s="32">
        <v>940.54</v>
      </c>
      <c r="F41" s="32">
        <v>0</v>
      </c>
    </row>
    <row r="42" spans="1:6" ht="36">
      <c r="A42" s="55" t="s">
        <v>74</v>
      </c>
      <c r="B42" s="31" t="s">
        <v>27</v>
      </c>
      <c r="C42" s="31" t="s">
        <v>75</v>
      </c>
      <c r="D42" s="32">
        <v>0</v>
      </c>
      <c r="E42" s="32">
        <v>2288</v>
      </c>
      <c r="F42" s="32">
        <v>0</v>
      </c>
    </row>
    <row r="43" spans="1:6" ht="72">
      <c r="A43" s="55" t="s">
        <v>76</v>
      </c>
      <c r="B43" s="31" t="s">
        <v>27</v>
      </c>
      <c r="C43" s="31" t="s">
        <v>77</v>
      </c>
      <c r="D43" s="32">
        <v>11863000</v>
      </c>
      <c r="E43" s="32">
        <v>2724152.68</v>
      </c>
      <c r="F43" s="32">
        <v>9138847.32</v>
      </c>
    </row>
    <row r="44" spans="1:6" ht="24">
      <c r="A44" s="55" t="s">
        <v>78</v>
      </c>
      <c r="B44" s="31" t="s">
        <v>27</v>
      </c>
      <c r="C44" s="31" t="s">
        <v>79</v>
      </c>
      <c r="D44" s="32">
        <v>3207000</v>
      </c>
      <c r="E44" s="32">
        <v>1386363.04</v>
      </c>
      <c r="F44" s="32">
        <v>1820636.96</v>
      </c>
    </row>
    <row r="45" spans="1:6" ht="24">
      <c r="A45" s="55" t="s">
        <v>78</v>
      </c>
      <c r="B45" s="31" t="s">
        <v>27</v>
      </c>
      <c r="C45" s="31" t="s">
        <v>80</v>
      </c>
      <c r="D45" s="32">
        <v>0</v>
      </c>
      <c r="E45" s="32">
        <v>1714.44</v>
      </c>
      <c r="F45" s="32">
        <v>0</v>
      </c>
    </row>
    <row r="46" spans="1:6" ht="24">
      <c r="A46" s="55" t="s">
        <v>78</v>
      </c>
      <c r="B46" s="31" t="s">
        <v>27</v>
      </c>
      <c r="C46" s="31" t="s">
        <v>81</v>
      </c>
      <c r="D46" s="32">
        <v>0</v>
      </c>
      <c r="E46" s="32">
        <v>2164.22</v>
      </c>
      <c r="F46" s="32">
        <v>0</v>
      </c>
    </row>
    <row r="47" spans="1:6" ht="24">
      <c r="A47" s="55" t="s">
        <v>78</v>
      </c>
      <c r="B47" s="31" t="s">
        <v>27</v>
      </c>
      <c r="C47" s="31" t="s">
        <v>82</v>
      </c>
      <c r="D47" s="32">
        <v>0</v>
      </c>
      <c r="E47" s="32">
        <v>1485</v>
      </c>
      <c r="F47" s="32">
        <v>0</v>
      </c>
    </row>
    <row r="48" spans="1:6" ht="36">
      <c r="A48" s="55" t="s">
        <v>83</v>
      </c>
      <c r="B48" s="31" t="s">
        <v>27</v>
      </c>
      <c r="C48" s="31" t="s">
        <v>84</v>
      </c>
      <c r="D48" s="32">
        <v>0</v>
      </c>
      <c r="E48" s="32">
        <v>2.54</v>
      </c>
      <c r="F48" s="32">
        <v>0</v>
      </c>
    </row>
    <row r="49" spans="1:6" ht="36">
      <c r="A49" s="55" t="s">
        <v>85</v>
      </c>
      <c r="B49" s="31" t="s">
        <v>27</v>
      </c>
      <c r="C49" s="31" t="s">
        <v>86</v>
      </c>
      <c r="D49" s="32">
        <v>4533000</v>
      </c>
      <c r="E49" s="32">
        <v>2327932.33</v>
      </c>
      <c r="F49" s="32">
        <v>2205067.67</v>
      </c>
    </row>
    <row r="50" spans="1:6" ht="36">
      <c r="A50" s="55" t="s">
        <v>85</v>
      </c>
      <c r="B50" s="31" t="s">
        <v>27</v>
      </c>
      <c r="C50" s="31" t="s">
        <v>87</v>
      </c>
      <c r="D50" s="32">
        <v>0</v>
      </c>
      <c r="E50" s="32">
        <v>10736.51</v>
      </c>
      <c r="F50" s="32">
        <v>0</v>
      </c>
    </row>
    <row r="51" spans="1:6" ht="36">
      <c r="A51" s="55" t="s">
        <v>85</v>
      </c>
      <c r="B51" s="31" t="s">
        <v>27</v>
      </c>
      <c r="C51" s="31" t="s">
        <v>88</v>
      </c>
      <c r="D51" s="32">
        <v>0</v>
      </c>
      <c r="E51" s="32">
        <v>4193.42</v>
      </c>
      <c r="F51" s="32">
        <v>0</v>
      </c>
    </row>
    <row r="52" spans="1:6" ht="36">
      <c r="A52" s="55" t="s">
        <v>85</v>
      </c>
      <c r="B52" s="31" t="s">
        <v>27</v>
      </c>
      <c r="C52" s="31" t="s">
        <v>89</v>
      </c>
      <c r="D52" s="32">
        <v>0</v>
      </c>
      <c r="E52" s="32">
        <v>1500</v>
      </c>
      <c r="F52" s="32">
        <v>0</v>
      </c>
    </row>
    <row r="53" spans="1:6" ht="48">
      <c r="A53" s="55" t="s">
        <v>90</v>
      </c>
      <c r="B53" s="31" t="s">
        <v>27</v>
      </c>
      <c r="C53" s="31" t="s">
        <v>91</v>
      </c>
      <c r="D53" s="32">
        <v>0</v>
      </c>
      <c r="E53" s="32">
        <v>-6781.05</v>
      </c>
      <c r="F53" s="32">
        <v>0</v>
      </c>
    </row>
    <row r="54" spans="1:6" ht="48">
      <c r="A54" s="55" t="s">
        <v>90</v>
      </c>
      <c r="B54" s="31" t="s">
        <v>27</v>
      </c>
      <c r="C54" s="31" t="s">
        <v>92</v>
      </c>
      <c r="D54" s="32">
        <v>0</v>
      </c>
      <c r="E54" s="32">
        <v>55.97</v>
      </c>
      <c r="F54" s="32">
        <v>0</v>
      </c>
    </row>
    <row r="55" spans="1:6" ht="24">
      <c r="A55" s="55" t="s">
        <v>93</v>
      </c>
      <c r="B55" s="31" t="s">
        <v>27</v>
      </c>
      <c r="C55" s="31" t="s">
        <v>94</v>
      </c>
      <c r="D55" s="32">
        <v>0</v>
      </c>
      <c r="E55" s="32">
        <v>5406.62</v>
      </c>
      <c r="F55" s="32">
        <v>0</v>
      </c>
    </row>
    <row r="56" spans="1:6" ht="24">
      <c r="A56" s="55" t="s">
        <v>93</v>
      </c>
      <c r="B56" s="31" t="s">
        <v>27</v>
      </c>
      <c r="C56" s="31" t="s">
        <v>95</v>
      </c>
      <c r="D56" s="32">
        <v>0</v>
      </c>
      <c r="E56" s="32">
        <v>961.61</v>
      </c>
      <c r="F56" s="32">
        <v>0</v>
      </c>
    </row>
    <row r="57" spans="1:6" ht="24">
      <c r="A57" s="55" t="s">
        <v>93</v>
      </c>
      <c r="B57" s="31" t="s">
        <v>27</v>
      </c>
      <c r="C57" s="31" t="s">
        <v>96</v>
      </c>
      <c r="D57" s="32">
        <v>0</v>
      </c>
      <c r="E57" s="32">
        <v>150</v>
      </c>
      <c r="F57" s="32">
        <v>0</v>
      </c>
    </row>
    <row r="58" spans="1:6" ht="24">
      <c r="A58" s="55" t="s">
        <v>93</v>
      </c>
      <c r="B58" s="31" t="s">
        <v>27</v>
      </c>
      <c r="C58" s="31" t="s">
        <v>97</v>
      </c>
      <c r="D58" s="32">
        <v>0</v>
      </c>
      <c r="E58" s="32">
        <v>11634.99</v>
      </c>
      <c r="F58" s="32">
        <v>0</v>
      </c>
    </row>
    <row r="59" spans="1:6" ht="24">
      <c r="A59" s="55" t="s">
        <v>98</v>
      </c>
      <c r="B59" s="31" t="s">
        <v>27</v>
      </c>
      <c r="C59" s="31" t="s">
        <v>99</v>
      </c>
      <c r="D59" s="32">
        <v>24098000</v>
      </c>
      <c r="E59" s="32">
        <v>9901743.43</v>
      </c>
      <c r="F59" s="32">
        <v>14196256.57</v>
      </c>
    </row>
    <row r="60" spans="1:6" ht="24">
      <c r="A60" s="55" t="s">
        <v>98</v>
      </c>
      <c r="B60" s="31" t="s">
        <v>27</v>
      </c>
      <c r="C60" s="31" t="s">
        <v>100</v>
      </c>
      <c r="D60" s="32">
        <v>0</v>
      </c>
      <c r="E60" s="32">
        <v>20523.85</v>
      </c>
      <c r="F60" s="32">
        <v>0</v>
      </c>
    </row>
    <row r="61" spans="1:6" ht="24">
      <c r="A61" s="55" t="s">
        <v>98</v>
      </c>
      <c r="B61" s="31" t="s">
        <v>27</v>
      </c>
      <c r="C61" s="31" t="s">
        <v>101</v>
      </c>
      <c r="D61" s="32">
        <v>0</v>
      </c>
      <c r="E61" s="32">
        <v>15116.84</v>
      </c>
      <c r="F61" s="32">
        <v>0</v>
      </c>
    </row>
    <row r="62" spans="1:6" ht="24">
      <c r="A62" s="55" t="s">
        <v>98</v>
      </c>
      <c r="B62" s="31" t="s">
        <v>27</v>
      </c>
      <c r="C62" s="31" t="s">
        <v>102</v>
      </c>
      <c r="D62" s="32">
        <v>0</v>
      </c>
      <c r="E62" s="32">
        <v>91.2</v>
      </c>
      <c r="F62" s="32">
        <v>0</v>
      </c>
    </row>
    <row r="63" spans="1:6" ht="36">
      <c r="A63" s="55" t="s">
        <v>103</v>
      </c>
      <c r="B63" s="31" t="s">
        <v>27</v>
      </c>
      <c r="C63" s="31" t="s">
        <v>104</v>
      </c>
      <c r="D63" s="32">
        <v>0</v>
      </c>
      <c r="E63" s="32">
        <v>9465.26</v>
      </c>
      <c r="F63" s="32">
        <v>0</v>
      </c>
    </row>
    <row r="64" spans="1:6" ht="15">
      <c r="A64" s="55" t="s">
        <v>105</v>
      </c>
      <c r="B64" s="31" t="s">
        <v>27</v>
      </c>
      <c r="C64" s="31" t="s">
        <v>106</v>
      </c>
      <c r="D64" s="32">
        <v>1250000</v>
      </c>
      <c r="E64" s="32">
        <v>1125186</v>
      </c>
      <c r="F64" s="32">
        <v>124814</v>
      </c>
    </row>
    <row r="65" spans="1:6" ht="15">
      <c r="A65" s="55" t="s">
        <v>105</v>
      </c>
      <c r="B65" s="31" t="s">
        <v>27</v>
      </c>
      <c r="C65" s="31" t="s">
        <v>107</v>
      </c>
      <c r="D65" s="32">
        <v>0</v>
      </c>
      <c r="E65" s="32">
        <v>1254.21</v>
      </c>
      <c r="F65" s="32">
        <v>0</v>
      </c>
    </row>
    <row r="66" spans="1:6" ht="36">
      <c r="A66" s="55" t="s">
        <v>108</v>
      </c>
      <c r="B66" s="31" t="s">
        <v>27</v>
      </c>
      <c r="C66" s="31" t="s">
        <v>109</v>
      </c>
      <c r="D66" s="32">
        <v>850000</v>
      </c>
      <c r="E66" s="32">
        <v>326090.25</v>
      </c>
      <c r="F66" s="32">
        <v>523909.75</v>
      </c>
    </row>
    <row r="67" spans="1:6" ht="36">
      <c r="A67" s="55" t="s">
        <v>110</v>
      </c>
      <c r="B67" s="31" t="s">
        <v>27</v>
      </c>
      <c r="C67" s="31" t="s">
        <v>111</v>
      </c>
      <c r="D67" s="32">
        <v>0</v>
      </c>
      <c r="E67" s="32">
        <v>0.19</v>
      </c>
      <c r="F67" s="32">
        <v>0</v>
      </c>
    </row>
    <row r="68" spans="1:6" ht="36">
      <c r="A68" s="55" t="s">
        <v>112</v>
      </c>
      <c r="B68" s="31" t="s">
        <v>27</v>
      </c>
      <c r="C68" s="31" t="s">
        <v>113</v>
      </c>
      <c r="D68" s="32">
        <v>9666000</v>
      </c>
      <c r="E68" s="32">
        <v>1124781.85</v>
      </c>
      <c r="F68" s="32">
        <v>8541218.15</v>
      </c>
    </row>
    <row r="69" spans="1:6" ht="36">
      <c r="A69" s="55" t="s">
        <v>112</v>
      </c>
      <c r="B69" s="31" t="s">
        <v>27</v>
      </c>
      <c r="C69" s="31" t="s">
        <v>114</v>
      </c>
      <c r="D69" s="32">
        <v>0</v>
      </c>
      <c r="E69" s="32">
        <v>63116.34</v>
      </c>
      <c r="F69" s="32">
        <v>0</v>
      </c>
    </row>
    <row r="70" spans="1:6" ht="24">
      <c r="A70" s="55" t="s">
        <v>115</v>
      </c>
      <c r="B70" s="31" t="s">
        <v>27</v>
      </c>
      <c r="C70" s="31" t="s">
        <v>116</v>
      </c>
      <c r="D70" s="32">
        <v>9456000</v>
      </c>
      <c r="E70" s="32">
        <v>2801343.1</v>
      </c>
      <c r="F70" s="32">
        <v>6654656.9</v>
      </c>
    </row>
    <row r="71" spans="1:6" ht="24">
      <c r="A71" s="55" t="s">
        <v>115</v>
      </c>
      <c r="B71" s="31" t="s">
        <v>27</v>
      </c>
      <c r="C71" s="31" t="s">
        <v>117</v>
      </c>
      <c r="D71" s="32">
        <v>0</v>
      </c>
      <c r="E71" s="32">
        <v>38069.4</v>
      </c>
      <c r="F71" s="32">
        <v>0</v>
      </c>
    </row>
    <row r="72" spans="1:6" ht="24">
      <c r="A72" s="55" t="s">
        <v>115</v>
      </c>
      <c r="B72" s="31" t="s">
        <v>27</v>
      </c>
      <c r="C72" s="31" t="s">
        <v>118</v>
      </c>
      <c r="D72" s="32">
        <v>0</v>
      </c>
      <c r="E72" s="32">
        <v>11484.65</v>
      </c>
      <c r="F72" s="32">
        <v>0</v>
      </c>
    </row>
    <row r="73" spans="1:6" ht="24">
      <c r="A73" s="55" t="s">
        <v>115</v>
      </c>
      <c r="B73" s="31" t="s">
        <v>27</v>
      </c>
      <c r="C73" s="31" t="s">
        <v>119</v>
      </c>
      <c r="D73" s="32">
        <v>0</v>
      </c>
      <c r="E73" s="32">
        <v>13940</v>
      </c>
      <c r="F73" s="32">
        <v>0</v>
      </c>
    </row>
    <row r="74" spans="1:6" ht="24">
      <c r="A74" s="55" t="s">
        <v>120</v>
      </c>
      <c r="B74" s="31" t="s">
        <v>27</v>
      </c>
      <c r="C74" s="31" t="s">
        <v>121</v>
      </c>
      <c r="D74" s="32">
        <v>3269000</v>
      </c>
      <c r="E74" s="32">
        <v>585719.03</v>
      </c>
      <c r="F74" s="32">
        <v>2683280.97</v>
      </c>
    </row>
    <row r="75" spans="1:6" ht="24">
      <c r="A75" s="55" t="s">
        <v>120</v>
      </c>
      <c r="B75" s="31" t="s">
        <v>27</v>
      </c>
      <c r="C75" s="31" t="s">
        <v>122</v>
      </c>
      <c r="D75" s="32">
        <v>0</v>
      </c>
      <c r="E75" s="32">
        <v>20916.74</v>
      </c>
      <c r="F75" s="32">
        <v>0</v>
      </c>
    </row>
    <row r="76" spans="1:6" ht="36">
      <c r="A76" s="55" t="s">
        <v>123</v>
      </c>
      <c r="B76" s="31" t="s">
        <v>27</v>
      </c>
      <c r="C76" s="31" t="s">
        <v>124</v>
      </c>
      <c r="D76" s="32">
        <v>7102000</v>
      </c>
      <c r="E76" s="32">
        <v>2526434.14</v>
      </c>
      <c r="F76" s="32">
        <v>4575565.86</v>
      </c>
    </row>
    <row r="77" spans="1:6" ht="60">
      <c r="A77" s="55" t="s">
        <v>125</v>
      </c>
      <c r="B77" s="31" t="s">
        <v>27</v>
      </c>
      <c r="C77" s="31" t="s">
        <v>126</v>
      </c>
      <c r="D77" s="32">
        <v>236000</v>
      </c>
      <c r="E77" s="32">
        <v>86697.43</v>
      </c>
      <c r="F77" s="32">
        <v>149302.57</v>
      </c>
    </row>
    <row r="78" spans="1:6" ht="48">
      <c r="A78" s="55" t="s">
        <v>127</v>
      </c>
      <c r="B78" s="31" t="s">
        <v>27</v>
      </c>
      <c r="C78" s="31" t="s">
        <v>128</v>
      </c>
      <c r="D78" s="32">
        <v>49000</v>
      </c>
      <c r="E78" s="32">
        <v>7136.13</v>
      </c>
      <c r="F78" s="32">
        <v>49000</v>
      </c>
    </row>
    <row r="79" spans="1:6" ht="48">
      <c r="A79" s="55" t="s">
        <v>129</v>
      </c>
      <c r="B79" s="31" t="s">
        <v>27</v>
      </c>
      <c r="C79" s="31" t="s">
        <v>130</v>
      </c>
      <c r="D79" s="32">
        <v>220000</v>
      </c>
      <c r="E79" s="32">
        <v>0</v>
      </c>
      <c r="F79" s="32">
        <v>220000</v>
      </c>
    </row>
    <row r="80" spans="1:6" ht="48">
      <c r="A80" s="55" t="s">
        <v>49</v>
      </c>
      <c r="B80" s="31" t="s">
        <v>27</v>
      </c>
      <c r="C80" s="31" t="s">
        <v>131</v>
      </c>
      <c r="D80" s="32">
        <v>146000</v>
      </c>
      <c r="E80" s="32">
        <v>31082.43</v>
      </c>
      <c r="F80" s="32">
        <v>114917.57</v>
      </c>
    </row>
    <row r="81" spans="1:6" ht="48">
      <c r="A81" s="55" t="s">
        <v>53</v>
      </c>
      <c r="B81" s="31" t="s">
        <v>27</v>
      </c>
      <c r="C81" s="31" t="s">
        <v>132</v>
      </c>
      <c r="D81" s="32">
        <v>15000</v>
      </c>
      <c r="E81" s="32">
        <v>6250</v>
      </c>
      <c r="F81" s="32">
        <v>8750</v>
      </c>
    </row>
    <row r="82" spans="1:6" ht="24">
      <c r="A82" s="55" t="s">
        <v>133</v>
      </c>
      <c r="B82" s="31" t="s">
        <v>27</v>
      </c>
      <c r="C82" s="31" t="s">
        <v>134</v>
      </c>
      <c r="D82" s="32">
        <v>61000</v>
      </c>
      <c r="E82" s="32">
        <v>15000</v>
      </c>
      <c r="F82" s="32">
        <v>46000</v>
      </c>
    </row>
    <row r="83" spans="1:6" ht="60">
      <c r="A83" s="55" t="s">
        <v>135</v>
      </c>
      <c r="B83" s="31" t="s">
        <v>27</v>
      </c>
      <c r="C83" s="31" t="s">
        <v>136</v>
      </c>
      <c r="D83" s="32">
        <v>200000</v>
      </c>
      <c r="E83" s="32">
        <v>55559.08</v>
      </c>
      <c r="F83" s="32">
        <v>144440.92</v>
      </c>
    </row>
    <row r="84" spans="1:6" ht="36">
      <c r="A84" s="55" t="s">
        <v>31</v>
      </c>
      <c r="B84" s="31" t="s">
        <v>27</v>
      </c>
      <c r="C84" s="31" t="s">
        <v>137</v>
      </c>
      <c r="D84" s="32">
        <v>1708000</v>
      </c>
      <c r="E84" s="32">
        <v>391269.45</v>
      </c>
      <c r="F84" s="32">
        <v>1708000</v>
      </c>
    </row>
    <row r="85" spans="1:6" ht="36">
      <c r="A85" s="55" t="s">
        <v>31</v>
      </c>
      <c r="B85" s="31" t="s">
        <v>27</v>
      </c>
      <c r="C85" s="31" t="s">
        <v>138</v>
      </c>
      <c r="D85" s="32">
        <v>0</v>
      </c>
      <c r="E85" s="32">
        <v>10000</v>
      </c>
      <c r="F85" s="32">
        <v>0</v>
      </c>
    </row>
    <row r="86" spans="1:6" ht="24">
      <c r="A86" s="55" t="s">
        <v>139</v>
      </c>
      <c r="B86" s="31" t="s">
        <v>27</v>
      </c>
      <c r="C86" s="31" t="s">
        <v>140</v>
      </c>
      <c r="D86" s="32">
        <v>100000</v>
      </c>
      <c r="E86" s="32">
        <v>15000.03</v>
      </c>
      <c r="F86" s="32">
        <v>84999.97</v>
      </c>
    </row>
    <row r="87" spans="1:6" ht="72">
      <c r="A87" s="55" t="s">
        <v>141</v>
      </c>
      <c r="B87" s="31" t="s">
        <v>27</v>
      </c>
      <c r="C87" s="31" t="s">
        <v>142</v>
      </c>
      <c r="D87" s="32">
        <v>1700000</v>
      </c>
      <c r="E87" s="32">
        <v>531002.8</v>
      </c>
      <c r="F87" s="32">
        <v>1168997.2</v>
      </c>
    </row>
    <row r="88" spans="1:6" ht="36">
      <c r="A88" s="55" t="s">
        <v>143</v>
      </c>
      <c r="B88" s="31" t="s">
        <v>27</v>
      </c>
      <c r="C88" s="31" t="s">
        <v>144</v>
      </c>
      <c r="D88" s="32">
        <v>296000</v>
      </c>
      <c r="E88" s="32">
        <v>194348.83</v>
      </c>
      <c r="F88" s="32">
        <v>101651.17</v>
      </c>
    </row>
    <row r="89" spans="1:6" ht="24">
      <c r="A89" s="55" t="s">
        <v>145</v>
      </c>
      <c r="B89" s="31" t="s">
        <v>27</v>
      </c>
      <c r="C89" s="31" t="s">
        <v>146</v>
      </c>
      <c r="D89" s="32">
        <v>291000</v>
      </c>
      <c r="E89" s="32">
        <v>72159.91</v>
      </c>
      <c r="F89" s="32">
        <v>218840.09</v>
      </c>
    </row>
    <row r="90" spans="1:6" ht="60">
      <c r="A90" s="55" t="s">
        <v>147</v>
      </c>
      <c r="B90" s="31" t="s">
        <v>27</v>
      </c>
      <c r="C90" s="31" t="s">
        <v>148</v>
      </c>
      <c r="D90" s="32">
        <v>0</v>
      </c>
      <c r="E90" s="32">
        <v>5900</v>
      </c>
      <c r="F90" s="32">
        <v>0</v>
      </c>
    </row>
    <row r="91" spans="1:6" ht="60">
      <c r="A91" s="55" t="s">
        <v>29</v>
      </c>
      <c r="B91" s="31" t="s">
        <v>27</v>
      </c>
      <c r="C91" s="31" t="s">
        <v>149</v>
      </c>
      <c r="D91" s="32">
        <v>20000</v>
      </c>
      <c r="E91" s="32">
        <v>231.52</v>
      </c>
      <c r="F91" s="32">
        <v>19768.48</v>
      </c>
    </row>
    <row r="92" spans="1:6" ht="48">
      <c r="A92" s="55" t="s">
        <v>150</v>
      </c>
      <c r="B92" s="31" t="s">
        <v>27</v>
      </c>
      <c r="C92" s="31" t="s">
        <v>151</v>
      </c>
      <c r="D92" s="32">
        <v>107000</v>
      </c>
      <c r="E92" s="32">
        <v>0</v>
      </c>
      <c r="F92" s="32">
        <v>107000</v>
      </c>
    </row>
    <row r="93" spans="1:6" ht="36">
      <c r="A93" s="55" t="s">
        <v>31</v>
      </c>
      <c r="B93" s="31" t="s">
        <v>27</v>
      </c>
      <c r="C93" s="31" t="s">
        <v>152</v>
      </c>
      <c r="D93" s="32">
        <v>52000</v>
      </c>
      <c r="E93" s="32">
        <v>24198.5</v>
      </c>
      <c r="F93" s="32">
        <v>27801.5</v>
      </c>
    </row>
    <row r="94" spans="1:6" ht="24">
      <c r="A94" s="55" t="s">
        <v>153</v>
      </c>
      <c r="B94" s="31" t="s">
        <v>27</v>
      </c>
      <c r="C94" s="31" t="s">
        <v>154</v>
      </c>
      <c r="D94" s="32">
        <v>0</v>
      </c>
      <c r="E94" s="32">
        <v>3019.97</v>
      </c>
      <c r="F94" s="32">
        <v>0</v>
      </c>
    </row>
    <row r="95" spans="1:6" ht="15">
      <c r="A95" s="55" t="s">
        <v>155</v>
      </c>
      <c r="B95" s="31" t="s">
        <v>27</v>
      </c>
      <c r="C95" s="31" t="s">
        <v>156</v>
      </c>
      <c r="D95" s="32">
        <v>0</v>
      </c>
      <c r="E95" s="32">
        <v>4378.95</v>
      </c>
      <c r="F95" s="32">
        <v>0</v>
      </c>
    </row>
    <row r="96" spans="1:6" ht="36">
      <c r="A96" s="55" t="s">
        <v>157</v>
      </c>
      <c r="B96" s="31" t="s">
        <v>27</v>
      </c>
      <c r="C96" s="31" t="s">
        <v>158</v>
      </c>
      <c r="D96" s="32">
        <v>111331100</v>
      </c>
      <c r="E96" s="32">
        <v>0</v>
      </c>
      <c r="F96" s="32">
        <v>111331100</v>
      </c>
    </row>
    <row r="97" spans="1:6" ht="60">
      <c r="A97" s="55" t="s">
        <v>159</v>
      </c>
      <c r="B97" s="31" t="s">
        <v>27</v>
      </c>
      <c r="C97" s="31" t="s">
        <v>160</v>
      </c>
      <c r="D97" s="32">
        <v>0</v>
      </c>
      <c r="E97" s="32">
        <v>880000</v>
      </c>
      <c r="F97" s="32">
        <v>0</v>
      </c>
    </row>
    <row r="98" spans="1:6" ht="36">
      <c r="A98" s="55" t="s">
        <v>161</v>
      </c>
      <c r="B98" s="31" t="s">
        <v>27</v>
      </c>
      <c r="C98" s="31" t="s">
        <v>162</v>
      </c>
      <c r="D98" s="32">
        <v>72288000</v>
      </c>
      <c r="E98" s="32">
        <v>28645372.88</v>
      </c>
      <c r="F98" s="32">
        <v>43642627.12</v>
      </c>
    </row>
    <row r="99" spans="1:6" ht="24">
      <c r="A99" s="55" t="s">
        <v>163</v>
      </c>
      <c r="B99" s="31" t="s">
        <v>27</v>
      </c>
      <c r="C99" s="31" t="s">
        <v>164</v>
      </c>
      <c r="D99" s="32">
        <v>151500300</v>
      </c>
      <c r="E99" s="32">
        <v>81112725.3</v>
      </c>
      <c r="F99" s="32">
        <v>70387574.7</v>
      </c>
    </row>
    <row r="100" spans="1:6" ht="36">
      <c r="A100" s="55" t="s">
        <v>165</v>
      </c>
      <c r="B100" s="31" t="s">
        <v>27</v>
      </c>
      <c r="C100" s="31" t="s">
        <v>166</v>
      </c>
      <c r="D100" s="32">
        <v>2692200</v>
      </c>
      <c r="E100" s="32">
        <v>1415400</v>
      </c>
      <c r="F100" s="32">
        <v>1276800</v>
      </c>
    </row>
    <row r="101" spans="1:6" ht="48">
      <c r="A101" s="55" t="s">
        <v>167</v>
      </c>
      <c r="B101" s="31" t="s">
        <v>27</v>
      </c>
      <c r="C101" s="31" t="s">
        <v>168</v>
      </c>
      <c r="D101" s="32">
        <v>345500</v>
      </c>
      <c r="E101" s="32">
        <v>345500</v>
      </c>
      <c r="F101" s="32">
        <v>0</v>
      </c>
    </row>
    <row r="102" spans="1:6" ht="36">
      <c r="A102" s="55" t="s">
        <v>169</v>
      </c>
      <c r="B102" s="31" t="s">
        <v>27</v>
      </c>
      <c r="C102" s="31" t="s">
        <v>170</v>
      </c>
      <c r="D102" s="32">
        <v>52469000</v>
      </c>
      <c r="E102" s="32">
        <v>18810791</v>
      </c>
      <c r="F102" s="32">
        <v>33658209</v>
      </c>
    </row>
    <row r="103" spans="1:6" ht="48">
      <c r="A103" s="55" t="s">
        <v>171</v>
      </c>
      <c r="B103" s="31" t="s">
        <v>27</v>
      </c>
      <c r="C103" s="31" t="s">
        <v>172</v>
      </c>
      <c r="D103" s="32">
        <v>135200</v>
      </c>
      <c r="E103" s="32">
        <v>0</v>
      </c>
      <c r="F103" s="32">
        <v>135200</v>
      </c>
    </row>
    <row r="104" spans="1:6" ht="24">
      <c r="A104" s="55" t="s">
        <v>173</v>
      </c>
      <c r="B104" s="31" t="s">
        <v>27</v>
      </c>
      <c r="C104" s="31" t="s">
        <v>174</v>
      </c>
      <c r="D104" s="32">
        <v>547500</v>
      </c>
      <c r="E104" s="32">
        <v>1159367</v>
      </c>
      <c r="F104" s="32">
        <v>0</v>
      </c>
    </row>
    <row r="105" spans="1:6" ht="36">
      <c r="A105" s="55" t="s">
        <v>175</v>
      </c>
      <c r="B105" s="31" t="s">
        <v>27</v>
      </c>
      <c r="C105" s="31" t="s">
        <v>176</v>
      </c>
      <c r="D105" s="32">
        <v>3610</v>
      </c>
      <c r="E105" s="32">
        <v>3610</v>
      </c>
      <c r="F105" s="32">
        <v>0</v>
      </c>
    </row>
    <row r="106" spans="1:6" ht="36">
      <c r="A106" s="55" t="s">
        <v>177</v>
      </c>
      <c r="B106" s="31" t="s">
        <v>27</v>
      </c>
      <c r="C106" s="31" t="s">
        <v>178</v>
      </c>
      <c r="D106" s="32">
        <v>0</v>
      </c>
      <c r="E106" s="32">
        <v>-11764941.42</v>
      </c>
      <c r="F106" s="32">
        <v>0</v>
      </c>
    </row>
    <row r="107" spans="1:6" ht="96">
      <c r="A107" s="55" t="s">
        <v>179</v>
      </c>
      <c r="B107" s="31" t="s">
        <v>27</v>
      </c>
      <c r="C107" s="31" t="s">
        <v>180</v>
      </c>
      <c r="D107" s="32">
        <v>6058000</v>
      </c>
      <c r="E107" s="32">
        <v>2196116.76</v>
      </c>
      <c r="F107" s="32">
        <v>3861883.24</v>
      </c>
    </row>
    <row r="108" spans="1:6" ht="108">
      <c r="A108" s="55" t="s">
        <v>181</v>
      </c>
      <c r="B108" s="31" t="s">
        <v>27</v>
      </c>
      <c r="C108" s="31" t="s">
        <v>182</v>
      </c>
      <c r="D108" s="32">
        <v>24000</v>
      </c>
      <c r="E108" s="32">
        <v>103944.38</v>
      </c>
      <c r="F108" s="32">
        <v>0</v>
      </c>
    </row>
    <row r="109" spans="1:6" ht="72">
      <c r="A109" s="55" t="s">
        <v>183</v>
      </c>
      <c r="B109" s="31" t="s">
        <v>27</v>
      </c>
      <c r="C109" s="31" t="s">
        <v>184</v>
      </c>
      <c r="D109" s="32">
        <v>207000</v>
      </c>
      <c r="E109" s="32">
        <v>85831.65</v>
      </c>
      <c r="F109" s="32">
        <v>121168.35</v>
      </c>
    </row>
    <row r="110" spans="1:6" ht="48">
      <c r="A110" s="55" t="s">
        <v>185</v>
      </c>
      <c r="B110" s="31" t="s">
        <v>27</v>
      </c>
      <c r="C110" s="31" t="s">
        <v>186</v>
      </c>
      <c r="D110" s="32">
        <v>0</v>
      </c>
      <c r="E110" s="32">
        <v>1280</v>
      </c>
      <c r="F110" s="32">
        <v>0</v>
      </c>
    </row>
    <row r="111" spans="1:6" ht="72">
      <c r="A111" s="55" t="s">
        <v>187</v>
      </c>
      <c r="B111" s="31" t="s">
        <v>27</v>
      </c>
      <c r="C111" s="31" t="s">
        <v>188</v>
      </c>
      <c r="D111" s="32">
        <v>0</v>
      </c>
      <c r="E111" s="32">
        <v>31.15</v>
      </c>
      <c r="F111" s="32">
        <v>0</v>
      </c>
    </row>
    <row r="112" spans="1:6" ht="48">
      <c r="A112" s="55" t="s">
        <v>189</v>
      </c>
      <c r="B112" s="31" t="s">
        <v>27</v>
      </c>
      <c r="C112" s="31" t="s">
        <v>190</v>
      </c>
      <c r="D112" s="32">
        <v>235000</v>
      </c>
      <c r="E112" s="32">
        <v>0</v>
      </c>
      <c r="F112" s="32">
        <v>235000</v>
      </c>
    </row>
    <row r="113" spans="1:6" ht="84">
      <c r="A113" s="55" t="s">
        <v>191</v>
      </c>
      <c r="B113" s="31" t="s">
        <v>27</v>
      </c>
      <c r="C113" s="31" t="s">
        <v>192</v>
      </c>
      <c r="D113" s="32">
        <v>0</v>
      </c>
      <c r="E113" s="32">
        <v>25840</v>
      </c>
      <c r="F113" s="32">
        <v>0</v>
      </c>
    </row>
    <row r="114" spans="1:6" ht="156">
      <c r="A114" s="55" t="s">
        <v>193</v>
      </c>
      <c r="B114" s="31" t="s">
        <v>27</v>
      </c>
      <c r="C114" s="31" t="s">
        <v>194</v>
      </c>
      <c r="D114" s="32">
        <v>293000</v>
      </c>
      <c r="E114" s="32">
        <v>131189.48</v>
      </c>
      <c r="F114" s="32">
        <v>161810.52</v>
      </c>
    </row>
    <row r="115" spans="1:6" ht="36">
      <c r="A115" s="55" t="s">
        <v>195</v>
      </c>
      <c r="B115" s="31" t="s">
        <v>27</v>
      </c>
      <c r="C115" s="31" t="s">
        <v>196</v>
      </c>
      <c r="D115" s="32">
        <v>3799000</v>
      </c>
      <c r="E115" s="32">
        <v>1897980.25</v>
      </c>
      <c r="F115" s="32">
        <v>1901019.75</v>
      </c>
    </row>
    <row r="116" spans="1:6" ht="48">
      <c r="A116" s="55" t="s">
        <v>197</v>
      </c>
      <c r="B116" s="31" t="s">
        <v>27</v>
      </c>
      <c r="C116" s="31" t="s">
        <v>198</v>
      </c>
      <c r="D116" s="32">
        <v>22000</v>
      </c>
      <c r="E116" s="32">
        <v>0</v>
      </c>
      <c r="F116" s="32">
        <v>22000</v>
      </c>
    </row>
    <row r="117" spans="1:6" ht="36">
      <c r="A117" s="55" t="s">
        <v>143</v>
      </c>
      <c r="B117" s="31" t="s">
        <v>27</v>
      </c>
      <c r="C117" s="31" t="s">
        <v>199</v>
      </c>
      <c r="D117" s="32">
        <v>156000</v>
      </c>
      <c r="E117" s="32">
        <v>0</v>
      </c>
      <c r="F117" s="32">
        <v>156000</v>
      </c>
    </row>
    <row r="118" spans="1:6" ht="24">
      <c r="A118" s="55" t="s">
        <v>145</v>
      </c>
      <c r="B118" s="31" t="s">
        <v>27</v>
      </c>
      <c r="C118" s="31" t="s">
        <v>200</v>
      </c>
      <c r="D118" s="32">
        <v>662000</v>
      </c>
      <c r="E118" s="32">
        <v>46261.85</v>
      </c>
      <c r="F118" s="32">
        <v>615738.15</v>
      </c>
    </row>
    <row r="119" spans="1:6" ht="24">
      <c r="A119" s="55" t="s">
        <v>153</v>
      </c>
      <c r="B119" s="31" t="s">
        <v>27</v>
      </c>
      <c r="C119" s="31" t="s">
        <v>201</v>
      </c>
      <c r="D119" s="32">
        <v>0</v>
      </c>
      <c r="E119" s="32">
        <v>5000</v>
      </c>
      <c r="F119" s="32">
        <v>0</v>
      </c>
    </row>
    <row r="120" spans="1:6" ht="15">
      <c r="A120" s="55" t="s">
        <v>202</v>
      </c>
      <c r="B120" s="31" t="s">
        <v>27</v>
      </c>
      <c r="C120" s="31" t="s">
        <v>203</v>
      </c>
      <c r="D120" s="32">
        <v>71133400</v>
      </c>
      <c r="E120" s="32">
        <v>22469000</v>
      </c>
      <c r="F120" s="32">
        <v>48664400</v>
      </c>
    </row>
    <row r="121" spans="1:6" ht="15">
      <c r="A121" s="55" t="s">
        <v>204</v>
      </c>
      <c r="B121" s="31" t="s">
        <v>27</v>
      </c>
      <c r="C121" s="31" t="s">
        <v>205</v>
      </c>
      <c r="D121" s="32">
        <v>509999000</v>
      </c>
      <c r="E121" s="32">
        <v>180410300</v>
      </c>
      <c r="F121" s="32">
        <v>329588700</v>
      </c>
    </row>
    <row r="122" spans="1:6" ht="36">
      <c r="A122" s="55" t="s">
        <v>206</v>
      </c>
      <c r="B122" s="31" t="s">
        <v>27</v>
      </c>
      <c r="C122" s="31" t="s">
        <v>207</v>
      </c>
      <c r="D122" s="32">
        <v>0</v>
      </c>
      <c r="E122" s="32">
        <v>-2610386.31</v>
      </c>
      <c r="F122" s="32">
        <v>0</v>
      </c>
    </row>
    <row r="123" spans="1:6" ht="48">
      <c r="A123" s="55" t="s">
        <v>208</v>
      </c>
      <c r="B123" s="31" t="s">
        <v>27</v>
      </c>
      <c r="C123" s="31" t="s">
        <v>209</v>
      </c>
      <c r="D123" s="32">
        <v>30000</v>
      </c>
      <c r="E123" s="32">
        <v>9185.18</v>
      </c>
      <c r="F123" s="32">
        <v>20814.82</v>
      </c>
    </row>
    <row r="124" spans="1:6" ht="24">
      <c r="A124" s="55" t="s">
        <v>153</v>
      </c>
      <c r="B124" s="31" t="s">
        <v>27</v>
      </c>
      <c r="C124" s="31" t="s">
        <v>210</v>
      </c>
      <c r="D124" s="32">
        <v>0</v>
      </c>
      <c r="E124" s="32">
        <v>10347.5</v>
      </c>
      <c r="F124" s="32">
        <v>0</v>
      </c>
    </row>
    <row r="125" spans="1:6" ht="24">
      <c r="A125" s="55" t="s">
        <v>211</v>
      </c>
      <c r="B125" s="31" t="s">
        <v>27</v>
      </c>
      <c r="C125" s="31" t="s">
        <v>212</v>
      </c>
      <c r="D125" s="32">
        <v>126812000</v>
      </c>
      <c r="E125" s="32">
        <v>31704000</v>
      </c>
      <c r="F125" s="32">
        <v>95108000</v>
      </c>
    </row>
    <row r="126" spans="1:6" ht="15">
      <c r="A126" s="55" t="s">
        <v>202</v>
      </c>
      <c r="B126" s="31" t="s">
        <v>27</v>
      </c>
      <c r="C126" s="31" t="s">
        <v>213</v>
      </c>
      <c r="D126" s="32">
        <v>292722000</v>
      </c>
      <c r="E126" s="32">
        <v>73182000</v>
      </c>
      <c r="F126" s="32">
        <v>219540000</v>
      </c>
    </row>
    <row r="127" spans="1:6" ht="9" customHeight="1">
      <c r="A127" s="33"/>
      <c r="B127" s="33"/>
      <c r="C127" s="33"/>
      <c r="D127" s="33"/>
      <c r="E127" s="33"/>
      <c r="F127" s="33"/>
    </row>
    <row r="128" spans="1:6" ht="33.75" customHeight="1">
      <c r="A128" s="50"/>
      <c r="B128" s="51"/>
      <c r="C128" s="51"/>
      <c r="D128" s="51"/>
      <c r="E128" s="51"/>
      <c r="F128" s="51"/>
    </row>
  </sheetData>
  <sheetProtection/>
  <mergeCells count="12">
    <mergeCell ref="F13:F14"/>
    <mergeCell ref="A128:F128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8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0"/>
  <sheetViews>
    <sheetView showGridLines="0" zoomScalePageLayoutView="0" workbookViewId="0" topLeftCell="A299">
      <selection activeCell="D3" sqref="D3:D4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44" t="s">
        <v>214</v>
      </c>
      <c r="B1" s="45"/>
      <c r="C1" s="45"/>
      <c r="D1" s="45"/>
      <c r="E1" s="45"/>
      <c r="F1" s="45"/>
    </row>
    <row r="2" spans="1:6" ht="9" customHeight="1">
      <c r="A2" s="24"/>
      <c r="B2" s="24"/>
      <c r="C2" s="24"/>
      <c r="D2" s="24"/>
      <c r="E2" s="24"/>
      <c r="F2" s="34" t="s">
        <v>215</v>
      </c>
    </row>
    <row r="3" spans="1:6" ht="27" customHeight="1">
      <c r="A3" s="52" t="s">
        <v>20</v>
      </c>
      <c r="B3" s="46" t="s">
        <v>21</v>
      </c>
      <c r="C3" s="46" t="s">
        <v>216</v>
      </c>
      <c r="D3" s="46" t="s">
        <v>23</v>
      </c>
      <c r="E3" s="46" t="s">
        <v>24</v>
      </c>
      <c r="F3" s="48" t="s">
        <v>25</v>
      </c>
    </row>
    <row r="4" spans="1:6" ht="7.5" customHeight="1">
      <c r="A4" s="53"/>
      <c r="B4" s="47"/>
      <c r="C4" s="47"/>
      <c r="D4" s="47"/>
      <c r="E4" s="47"/>
      <c r="F4" s="49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4">
      <c r="A6" s="27" t="s">
        <v>217</v>
      </c>
      <c r="B6" s="28" t="s">
        <v>218</v>
      </c>
      <c r="C6" s="28" t="s">
        <v>28</v>
      </c>
      <c r="D6" s="29">
        <v>2042097332.8</v>
      </c>
      <c r="E6" s="29">
        <v>530222812.24</v>
      </c>
      <c r="F6" s="29">
        <v>1511874520.56</v>
      </c>
    </row>
    <row r="7" spans="1:6" ht="24">
      <c r="A7" s="30" t="s">
        <v>219</v>
      </c>
      <c r="B7" s="31" t="s">
        <v>218</v>
      </c>
      <c r="C7" s="31" t="s">
        <v>220</v>
      </c>
      <c r="D7" s="32">
        <v>1409925</v>
      </c>
      <c r="E7" s="32">
        <v>390667.58</v>
      </c>
      <c r="F7" s="32">
        <v>1019257.42</v>
      </c>
    </row>
    <row r="8" spans="1:6" ht="36">
      <c r="A8" s="30" t="s">
        <v>221</v>
      </c>
      <c r="B8" s="31" t="s">
        <v>218</v>
      </c>
      <c r="C8" s="31" t="s">
        <v>222</v>
      </c>
      <c r="D8" s="32">
        <v>58000</v>
      </c>
      <c r="E8" s="32">
        <v>0</v>
      </c>
      <c r="F8" s="32">
        <v>58000</v>
      </c>
    </row>
    <row r="9" spans="1:6" ht="36">
      <c r="A9" s="30" t="s">
        <v>223</v>
      </c>
      <c r="B9" s="31" t="s">
        <v>218</v>
      </c>
      <c r="C9" s="31" t="s">
        <v>224</v>
      </c>
      <c r="D9" s="32">
        <v>425797</v>
      </c>
      <c r="E9" s="32">
        <v>107411.61</v>
      </c>
      <c r="F9" s="32">
        <v>318385.39</v>
      </c>
    </row>
    <row r="10" spans="1:6" ht="24">
      <c r="A10" s="30" t="s">
        <v>225</v>
      </c>
      <c r="B10" s="31" t="s">
        <v>218</v>
      </c>
      <c r="C10" s="31" t="s">
        <v>226</v>
      </c>
      <c r="D10" s="32">
        <v>540000</v>
      </c>
      <c r="E10" s="32">
        <v>1800</v>
      </c>
      <c r="F10" s="32">
        <v>538200</v>
      </c>
    </row>
    <row r="11" spans="1:6" ht="24">
      <c r="A11" s="30" t="s">
        <v>219</v>
      </c>
      <c r="B11" s="31" t="s">
        <v>218</v>
      </c>
      <c r="C11" s="31" t="s">
        <v>227</v>
      </c>
      <c r="D11" s="32">
        <v>21847296.6</v>
      </c>
      <c r="E11" s="32">
        <v>5261853.51</v>
      </c>
      <c r="F11" s="32">
        <v>16585443.09</v>
      </c>
    </row>
    <row r="12" spans="1:6" ht="36">
      <c r="A12" s="30" t="s">
        <v>221</v>
      </c>
      <c r="B12" s="31" t="s">
        <v>218</v>
      </c>
      <c r="C12" s="31" t="s">
        <v>228</v>
      </c>
      <c r="D12" s="32">
        <v>135000</v>
      </c>
      <c r="E12" s="32">
        <v>60704</v>
      </c>
      <c r="F12" s="32">
        <v>74296</v>
      </c>
    </row>
    <row r="13" spans="1:6" ht="36">
      <c r="A13" s="30" t="s">
        <v>223</v>
      </c>
      <c r="B13" s="31" t="s">
        <v>218</v>
      </c>
      <c r="C13" s="31" t="s">
        <v>229</v>
      </c>
      <c r="D13" s="32">
        <v>6604217</v>
      </c>
      <c r="E13" s="32">
        <v>1326094.75</v>
      </c>
      <c r="F13" s="32">
        <v>5278122.25</v>
      </c>
    </row>
    <row r="14" spans="1:6" ht="24">
      <c r="A14" s="30" t="s">
        <v>225</v>
      </c>
      <c r="B14" s="31" t="s">
        <v>218</v>
      </c>
      <c r="C14" s="31" t="s">
        <v>230</v>
      </c>
      <c r="D14" s="32">
        <v>971900</v>
      </c>
      <c r="E14" s="32">
        <v>398694.47</v>
      </c>
      <c r="F14" s="32">
        <v>573205.53</v>
      </c>
    </row>
    <row r="15" spans="1:6" ht="15">
      <c r="A15" s="30" t="s">
        <v>231</v>
      </c>
      <c r="B15" s="31" t="s">
        <v>218</v>
      </c>
      <c r="C15" s="31" t="s">
        <v>232</v>
      </c>
      <c r="D15" s="32">
        <v>5312581</v>
      </c>
      <c r="E15" s="32">
        <v>1319825.62</v>
      </c>
      <c r="F15" s="32">
        <v>3992755.38</v>
      </c>
    </row>
    <row r="16" spans="1:6" ht="24">
      <c r="A16" s="30" t="s">
        <v>233</v>
      </c>
      <c r="B16" s="31" t="s">
        <v>218</v>
      </c>
      <c r="C16" s="31" t="s">
        <v>234</v>
      </c>
      <c r="D16" s="32">
        <v>20970.4</v>
      </c>
      <c r="E16" s="32">
        <v>0</v>
      </c>
      <c r="F16" s="32">
        <v>20970.4</v>
      </c>
    </row>
    <row r="17" spans="1:6" ht="15">
      <c r="A17" s="30" t="s">
        <v>235</v>
      </c>
      <c r="B17" s="31" t="s">
        <v>218</v>
      </c>
      <c r="C17" s="31" t="s">
        <v>236</v>
      </c>
      <c r="D17" s="32">
        <v>23000</v>
      </c>
      <c r="E17" s="32">
        <v>0</v>
      </c>
      <c r="F17" s="32">
        <v>23000</v>
      </c>
    </row>
    <row r="18" spans="1:6" ht="24">
      <c r="A18" s="30" t="s">
        <v>219</v>
      </c>
      <c r="B18" s="31" t="s">
        <v>218</v>
      </c>
      <c r="C18" s="31" t="s">
        <v>237</v>
      </c>
      <c r="D18" s="32">
        <v>16672944</v>
      </c>
      <c r="E18" s="32">
        <v>4551822.9</v>
      </c>
      <c r="F18" s="32">
        <v>12121121.1</v>
      </c>
    </row>
    <row r="19" spans="1:6" ht="36">
      <c r="A19" s="30" t="s">
        <v>221</v>
      </c>
      <c r="B19" s="31" t="s">
        <v>218</v>
      </c>
      <c r="C19" s="31" t="s">
        <v>238</v>
      </c>
      <c r="D19" s="32">
        <v>16190</v>
      </c>
      <c r="E19" s="32">
        <v>9343.75</v>
      </c>
      <c r="F19" s="32">
        <v>6846.25</v>
      </c>
    </row>
    <row r="20" spans="1:6" ht="36">
      <c r="A20" s="30" t="s">
        <v>223</v>
      </c>
      <c r="B20" s="31" t="s">
        <v>218</v>
      </c>
      <c r="C20" s="31" t="s">
        <v>239</v>
      </c>
      <c r="D20" s="32">
        <v>5031610</v>
      </c>
      <c r="E20" s="32">
        <v>1164329.04</v>
      </c>
      <c r="F20" s="32">
        <v>3867280.96</v>
      </c>
    </row>
    <row r="21" spans="1:6" ht="24">
      <c r="A21" s="30" t="s">
        <v>225</v>
      </c>
      <c r="B21" s="31" t="s">
        <v>218</v>
      </c>
      <c r="C21" s="31" t="s">
        <v>240</v>
      </c>
      <c r="D21" s="32">
        <v>650778</v>
      </c>
      <c r="E21" s="32">
        <v>131485.5</v>
      </c>
      <c r="F21" s="32">
        <v>519292.5</v>
      </c>
    </row>
    <row r="22" spans="1:6" ht="15">
      <c r="A22" s="30" t="s">
        <v>231</v>
      </c>
      <c r="B22" s="31" t="s">
        <v>218</v>
      </c>
      <c r="C22" s="31" t="s">
        <v>241</v>
      </c>
      <c r="D22" s="32">
        <v>4037098</v>
      </c>
      <c r="E22" s="32">
        <v>817509.16</v>
      </c>
      <c r="F22" s="32">
        <v>3219588.84</v>
      </c>
    </row>
    <row r="23" spans="1:6" ht="15">
      <c r="A23" s="30" t="s">
        <v>231</v>
      </c>
      <c r="B23" s="31" t="s">
        <v>218</v>
      </c>
      <c r="C23" s="31" t="s">
        <v>242</v>
      </c>
      <c r="D23" s="32">
        <v>345500</v>
      </c>
      <c r="E23" s="32">
        <v>194400</v>
      </c>
      <c r="F23" s="32">
        <v>151100</v>
      </c>
    </row>
    <row r="24" spans="1:6" ht="15">
      <c r="A24" s="30" t="s">
        <v>231</v>
      </c>
      <c r="B24" s="31" t="s">
        <v>218</v>
      </c>
      <c r="C24" s="31" t="s">
        <v>243</v>
      </c>
      <c r="D24" s="32">
        <v>3301000</v>
      </c>
      <c r="E24" s="32">
        <v>1894949.74</v>
      </c>
      <c r="F24" s="32">
        <v>1406050.26</v>
      </c>
    </row>
    <row r="25" spans="1:6" ht="15">
      <c r="A25" s="30" t="s">
        <v>244</v>
      </c>
      <c r="B25" s="31" t="s">
        <v>218</v>
      </c>
      <c r="C25" s="31" t="s">
        <v>245</v>
      </c>
      <c r="D25" s="32">
        <v>2906780</v>
      </c>
      <c r="E25" s="32">
        <v>0</v>
      </c>
      <c r="F25" s="32">
        <v>2906780</v>
      </c>
    </row>
    <row r="26" spans="1:6" ht="24">
      <c r="A26" s="30" t="s">
        <v>246</v>
      </c>
      <c r="B26" s="31" t="s">
        <v>218</v>
      </c>
      <c r="C26" s="31" t="s">
        <v>247</v>
      </c>
      <c r="D26" s="32">
        <v>154509</v>
      </c>
      <c r="E26" s="32">
        <v>0</v>
      </c>
      <c r="F26" s="32">
        <v>154509</v>
      </c>
    </row>
    <row r="27" spans="1:6" ht="15">
      <c r="A27" s="30" t="s">
        <v>248</v>
      </c>
      <c r="B27" s="31" t="s">
        <v>218</v>
      </c>
      <c r="C27" s="31" t="s">
        <v>249</v>
      </c>
      <c r="D27" s="32">
        <v>12275088.25</v>
      </c>
      <c r="E27" s="32">
        <v>11219175.65</v>
      </c>
      <c r="F27" s="32">
        <v>1055912.6</v>
      </c>
    </row>
    <row r="28" spans="1:6" ht="15">
      <c r="A28" s="30" t="s">
        <v>250</v>
      </c>
      <c r="B28" s="31" t="s">
        <v>218</v>
      </c>
      <c r="C28" s="31" t="s">
        <v>251</v>
      </c>
      <c r="D28" s="32">
        <v>50000</v>
      </c>
      <c r="E28" s="32">
        <v>50000</v>
      </c>
      <c r="F28" s="32">
        <v>0</v>
      </c>
    </row>
    <row r="29" spans="1:6" ht="15">
      <c r="A29" s="30" t="s">
        <v>231</v>
      </c>
      <c r="B29" s="31" t="s">
        <v>218</v>
      </c>
      <c r="C29" s="31" t="s">
        <v>252</v>
      </c>
      <c r="D29" s="32">
        <v>547500</v>
      </c>
      <c r="E29" s="32">
        <v>485309.76</v>
      </c>
      <c r="F29" s="32">
        <v>62190.24</v>
      </c>
    </row>
    <row r="30" spans="1:6" ht="24">
      <c r="A30" s="30" t="s">
        <v>225</v>
      </c>
      <c r="B30" s="31" t="s">
        <v>218</v>
      </c>
      <c r="C30" s="31" t="s">
        <v>253</v>
      </c>
      <c r="D30" s="32">
        <v>18000</v>
      </c>
      <c r="E30" s="32">
        <v>0</v>
      </c>
      <c r="F30" s="32">
        <v>18000</v>
      </c>
    </row>
    <row r="31" spans="1:6" ht="48">
      <c r="A31" s="30" t="s">
        <v>254</v>
      </c>
      <c r="B31" s="31" t="s">
        <v>218</v>
      </c>
      <c r="C31" s="31" t="s">
        <v>255</v>
      </c>
      <c r="D31" s="32">
        <v>400000</v>
      </c>
      <c r="E31" s="32">
        <v>0</v>
      </c>
      <c r="F31" s="32">
        <v>400000</v>
      </c>
    </row>
    <row r="32" spans="1:6" ht="15">
      <c r="A32" s="30" t="s">
        <v>231</v>
      </c>
      <c r="B32" s="31" t="s">
        <v>218</v>
      </c>
      <c r="C32" s="31" t="s">
        <v>256</v>
      </c>
      <c r="D32" s="32">
        <v>100</v>
      </c>
      <c r="E32" s="32">
        <v>0</v>
      </c>
      <c r="F32" s="32">
        <v>100</v>
      </c>
    </row>
    <row r="33" spans="1:6" ht="15">
      <c r="A33" s="30" t="s">
        <v>231</v>
      </c>
      <c r="B33" s="31" t="s">
        <v>218</v>
      </c>
      <c r="C33" s="31" t="s">
        <v>257</v>
      </c>
      <c r="D33" s="32">
        <v>106400</v>
      </c>
      <c r="E33" s="32">
        <v>25566.42</v>
      </c>
      <c r="F33" s="32">
        <v>80833.58</v>
      </c>
    </row>
    <row r="34" spans="1:6" ht="24">
      <c r="A34" s="30" t="s">
        <v>246</v>
      </c>
      <c r="B34" s="31" t="s">
        <v>218</v>
      </c>
      <c r="C34" s="31" t="s">
        <v>258</v>
      </c>
      <c r="D34" s="32">
        <v>7000</v>
      </c>
      <c r="E34" s="32">
        <v>7000</v>
      </c>
      <c r="F34" s="32">
        <v>0</v>
      </c>
    </row>
    <row r="35" spans="1:6" ht="48">
      <c r="A35" s="30" t="s">
        <v>254</v>
      </c>
      <c r="B35" s="31" t="s">
        <v>218</v>
      </c>
      <c r="C35" s="31" t="s">
        <v>259</v>
      </c>
      <c r="D35" s="32">
        <v>10900000</v>
      </c>
      <c r="E35" s="32">
        <v>5450000</v>
      </c>
      <c r="F35" s="32">
        <v>5450000</v>
      </c>
    </row>
    <row r="36" spans="1:6" ht="15">
      <c r="A36" s="30" t="s">
        <v>260</v>
      </c>
      <c r="B36" s="31" t="s">
        <v>218</v>
      </c>
      <c r="C36" s="31" t="s">
        <v>261</v>
      </c>
      <c r="D36" s="32">
        <v>400000</v>
      </c>
      <c r="E36" s="32">
        <v>0</v>
      </c>
      <c r="F36" s="32">
        <v>400000</v>
      </c>
    </row>
    <row r="37" spans="1:6" ht="15">
      <c r="A37" s="30" t="s">
        <v>260</v>
      </c>
      <c r="B37" s="31" t="s">
        <v>218</v>
      </c>
      <c r="C37" s="31" t="s">
        <v>262</v>
      </c>
      <c r="D37" s="32">
        <v>613000</v>
      </c>
      <c r="E37" s="32">
        <v>204333</v>
      </c>
      <c r="F37" s="32">
        <v>408667</v>
      </c>
    </row>
    <row r="38" spans="1:6" ht="15">
      <c r="A38" s="30" t="s">
        <v>231</v>
      </c>
      <c r="B38" s="31" t="s">
        <v>218</v>
      </c>
      <c r="C38" s="31" t="s">
        <v>263</v>
      </c>
      <c r="D38" s="32">
        <v>554482</v>
      </c>
      <c r="E38" s="32">
        <v>87989.72</v>
      </c>
      <c r="F38" s="32">
        <v>466492.28</v>
      </c>
    </row>
    <row r="39" spans="1:6" ht="15">
      <c r="A39" s="30" t="s">
        <v>231</v>
      </c>
      <c r="B39" s="31" t="s">
        <v>218</v>
      </c>
      <c r="C39" s="31" t="s">
        <v>264</v>
      </c>
      <c r="D39" s="32">
        <v>52000</v>
      </c>
      <c r="E39" s="32">
        <v>6880</v>
      </c>
      <c r="F39" s="32">
        <v>45120</v>
      </c>
    </row>
    <row r="40" spans="1:6" ht="24">
      <c r="A40" s="30" t="s">
        <v>219</v>
      </c>
      <c r="B40" s="31" t="s">
        <v>218</v>
      </c>
      <c r="C40" s="31" t="s">
        <v>265</v>
      </c>
      <c r="D40" s="32">
        <v>1901843</v>
      </c>
      <c r="E40" s="32">
        <v>398538.78</v>
      </c>
      <c r="F40" s="32">
        <v>1503304.22</v>
      </c>
    </row>
    <row r="41" spans="1:6" ht="36">
      <c r="A41" s="30" t="s">
        <v>221</v>
      </c>
      <c r="B41" s="31" t="s">
        <v>218</v>
      </c>
      <c r="C41" s="31" t="s">
        <v>266</v>
      </c>
      <c r="D41" s="32">
        <v>3000</v>
      </c>
      <c r="E41" s="32">
        <v>540</v>
      </c>
      <c r="F41" s="32">
        <v>2460</v>
      </c>
    </row>
    <row r="42" spans="1:6" ht="36">
      <c r="A42" s="30" t="s">
        <v>223</v>
      </c>
      <c r="B42" s="31" t="s">
        <v>218</v>
      </c>
      <c r="C42" s="31" t="s">
        <v>267</v>
      </c>
      <c r="D42" s="32">
        <v>574357</v>
      </c>
      <c r="E42" s="32">
        <v>146685.13</v>
      </c>
      <c r="F42" s="32">
        <v>427671.87</v>
      </c>
    </row>
    <row r="43" spans="1:6" ht="24">
      <c r="A43" s="30" t="s">
        <v>225</v>
      </c>
      <c r="B43" s="31" t="s">
        <v>218</v>
      </c>
      <c r="C43" s="31" t="s">
        <v>268</v>
      </c>
      <c r="D43" s="32">
        <v>53000</v>
      </c>
      <c r="E43" s="32">
        <v>3462.44</v>
      </c>
      <c r="F43" s="32">
        <v>49537.56</v>
      </c>
    </row>
    <row r="44" spans="1:6" ht="15">
      <c r="A44" s="30" t="s">
        <v>231</v>
      </c>
      <c r="B44" s="31" t="s">
        <v>218</v>
      </c>
      <c r="C44" s="31" t="s">
        <v>269</v>
      </c>
      <c r="D44" s="32">
        <v>160000</v>
      </c>
      <c r="E44" s="32">
        <v>14041.28</v>
      </c>
      <c r="F44" s="32">
        <v>145958.72</v>
      </c>
    </row>
    <row r="45" spans="1:6" ht="15">
      <c r="A45" s="30" t="s">
        <v>231</v>
      </c>
      <c r="B45" s="31" t="s">
        <v>218</v>
      </c>
      <c r="C45" s="31" t="s">
        <v>270</v>
      </c>
      <c r="D45" s="32">
        <v>98074</v>
      </c>
      <c r="E45" s="32">
        <v>64900</v>
      </c>
      <c r="F45" s="32">
        <v>33174</v>
      </c>
    </row>
    <row r="46" spans="1:6" ht="15">
      <c r="A46" s="30" t="s">
        <v>271</v>
      </c>
      <c r="B46" s="31" t="s">
        <v>218</v>
      </c>
      <c r="C46" s="31" t="s">
        <v>272</v>
      </c>
      <c r="D46" s="32">
        <v>5577282</v>
      </c>
      <c r="E46" s="32">
        <v>1424804.57</v>
      </c>
      <c r="F46" s="32">
        <v>4152477.43</v>
      </c>
    </row>
    <row r="47" spans="1:6" ht="24">
      <c r="A47" s="30" t="s">
        <v>273</v>
      </c>
      <c r="B47" s="31" t="s">
        <v>218</v>
      </c>
      <c r="C47" s="31" t="s">
        <v>274</v>
      </c>
      <c r="D47" s="32">
        <v>95200</v>
      </c>
      <c r="E47" s="32">
        <v>0</v>
      </c>
      <c r="F47" s="32">
        <v>95200</v>
      </c>
    </row>
    <row r="48" spans="1:6" ht="36">
      <c r="A48" s="30" t="s">
        <v>275</v>
      </c>
      <c r="B48" s="31" t="s">
        <v>218</v>
      </c>
      <c r="C48" s="31" t="s">
        <v>276</v>
      </c>
      <c r="D48" s="32">
        <v>1684339</v>
      </c>
      <c r="E48" s="32">
        <v>450539.79</v>
      </c>
      <c r="F48" s="32">
        <v>1233799.21</v>
      </c>
    </row>
    <row r="49" spans="1:6" ht="24">
      <c r="A49" s="30" t="s">
        <v>225</v>
      </c>
      <c r="B49" s="31" t="s">
        <v>218</v>
      </c>
      <c r="C49" s="31" t="s">
        <v>277</v>
      </c>
      <c r="D49" s="32">
        <v>539784.47</v>
      </c>
      <c r="E49" s="32">
        <v>134658.31</v>
      </c>
      <c r="F49" s="32">
        <v>405126.16</v>
      </c>
    </row>
    <row r="50" spans="1:6" ht="15">
      <c r="A50" s="30" t="s">
        <v>231</v>
      </c>
      <c r="B50" s="31" t="s">
        <v>218</v>
      </c>
      <c r="C50" s="31" t="s">
        <v>278</v>
      </c>
      <c r="D50" s="32">
        <v>811886.76</v>
      </c>
      <c r="E50" s="32">
        <v>278483.99</v>
      </c>
      <c r="F50" s="32">
        <v>533402.77</v>
      </c>
    </row>
    <row r="51" spans="1:6" ht="24">
      <c r="A51" s="30" t="s">
        <v>279</v>
      </c>
      <c r="B51" s="31" t="s">
        <v>218</v>
      </c>
      <c r="C51" s="31" t="s">
        <v>280</v>
      </c>
      <c r="D51" s="32">
        <v>4500</v>
      </c>
      <c r="E51" s="32">
        <v>1401</v>
      </c>
      <c r="F51" s="32">
        <v>3099</v>
      </c>
    </row>
    <row r="52" spans="1:6" ht="15">
      <c r="A52" s="30" t="s">
        <v>271</v>
      </c>
      <c r="B52" s="31" t="s">
        <v>218</v>
      </c>
      <c r="C52" s="31" t="s">
        <v>281</v>
      </c>
      <c r="D52" s="32">
        <v>1476300</v>
      </c>
      <c r="E52" s="32">
        <v>447492.43</v>
      </c>
      <c r="F52" s="32">
        <v>1028807.57</v>
      </c>
    </row>
    <row r="53" spans="1:6" ht="36">
      <c r="A53" s="30" t="s">
        <v>275</v>
      </c>
      <c r="B53" s="31" t="s">
        <v>218</v>
      </c>
      <c r="C53" s="31" t="s">
        <v>282</v>
      </c>
      <c r="D53" s="32">
        <v>445842</v>
      </c>
      <c r="E53" s="32">
        <v>126396.58</v>
      </c>
      <c r="F53" s="32">
        <v>319445.42</v>
      </c>
    </row>
    <row r="54" spans="1:6" ht="15">
      <c r="A54" s="30" t="s">
        <v>231</v>
      </c>
      <c r="B54" s="31" t="s">
        <v>218</v>
      </c>
      <c r="C54" s="31" t="s">
        <v>283</v>
      </c>
      <c r="D54" s="32">
        <v>10077858</v>
      </c>
      <c r="E54" s="32">
        <v>1590637</v>
      </c>
      <c r="F54" s="32">
        <v>8487221</v>
      </c>
    </row>
    <row r="55" spans="1:6" ht="15">
      <c r="A55" s="30" t="s">
        <v>231</v>
      </c>
      <c r="B55" s="31" t="s">
        <v>218</v>
      </c>
      <c r="C55" s="31" t="s">
        <v>284</v>
      </c>
      <c r="D55" s="32">
        <v>4249441</v>
      </c>
      <c r="E55" s="32">
        <v>239862</v>
      </c>
      <c r="F55" s="32">
        <v>4009579</v>
      </c>
    </row>
    <row r="56" spans="1:6" ht="60">
      <c r="A56" s="30" t="s">
        <v>285</v>
      </c>
      <c r="B56" s="31" t="s">
        <v>218</v>
      </c>
      <c r="C56" s="31" t="s">
        <v>286</v>
      </c>
      <c r="D56" s="32">
        <v>220000</v>
      </c>
      <c r="E56" s="32">
        <v>0</v>
      </c>
      <c r="F56" s="32">
        <v>220000</v>
      </c>
    </row>
    <row r="57" spans="1:6" ht="15">
      <c r="A57" s="30" t="s">
        <v>231</v>
      </c>
      <c r="B57" s="31" t="s">
        <v>218</v>
      </c>
      <c r="C57" s="31" t="s">
        <v>287</v>
      </c>
      <c r="D57" s="32">
        <v>100000</v>
      </c>
      <c r="E57" s="32">
        <v>0</v>
      </c>
      <c r="F57" s="32">
        <v>100000</v>
      </c>
    </row>
    <row r="58" spans="1:6" ht="60">
      <c r="A58" s="30" t="s">
        <v>285</v>
      </c>
      <c r="B58" s="31" t="s">
        <v>218</v>
      </c>
      <c r="C58" s="31" t="s">
        <v>288</v>
      </c>
      <c r="D58" s="32">
        <v>220000</v>
      </c>
      <c r="E58" s="32">
        <v>0</v>
      </c>
      <c r="F58" s="32">
        <v>220000</v>
      </c>
    </row>
    <row r="59" spans="1:6" ht="48">
      <c r="A59" s="30" t="s">
        <v>289</v>
      </c>
      <c r="B59" s="31" t="s">
        <v>218</v>
      </c>
      <c r="C59" s="31" t="s">
        <v>290</v>
      </c>
      <c r="D59" s="32">
        <v>300000</v>
      </c>
      <c r="E59" s="32">
        <v>0</v>
      </c>
      <c r="F59" s="32">
        <v>300000</v>
      </c>
    </row>
    <row r="60" spans="1:6" ht="15">
      <c r="A60" s="30" t="s">
        <v>231</v>
      </c>
      <c r="B60" s="31" t="s">
        <v>218</v>
      </c>
      <c r="C60" s="31" t="s">
        <v>291</v>
      </c>
      <c r="D60" s="32">
        <v>1310900</v>
      </c>
      <c r="E60" s="32">
        <v>300000</v>
      </c>
      <c r="F60" s="32">
        <v>1010900</v>
      </c>
    </row>
    <row r="61" spans="1:6" ht="15">
      <c r="A61" s="30" t="s">
        <v>231</v>
      </c>
      <c r="B61" s="31" t="s">
        <v>218</v>
      </c>
      <c r="C61" s="31" t="s">
        <v>292</v>
      </c>
      <c r="D61" s="32">
        <v>1340700</v>
      </c>
      <c r="E61" s="32">
        <v>142293</v>
      </c>
      <c r="F61" s="32">
        <v>1198407</v>
      </c>
    </row>
    <row r="62" spans="1:6" ht="15">
      <c r="A62" s="30" t="s">
        <v>235</v>
      </c>
      <c r="B62" s="31" t="s">
        <v>218</v>
      </c>
      <c r="C62" s="31" t="s">
        <v>293</v>
      </c>
      <c r="D62" s="32">
        <v>1300</v>
      </c>
      <c r="E62" s="32">
        <v>1300</v>
      </c>
      <c r="F62" s="32">
        <v>0</v>
      </c>
    </row>
    <row r="63" spans="1:6" ht="15">
      <c r="A63" s="30" t="s">
        <v>231</v>
      </c>
      <c r="B63" s="31" t="s">
        <v>218</v>
      </c>
      <c r="C63" s="31" t="s">
        <v>294</v>
      </c>
      <c r="D63" s="32">
        <v>1000000</v>
      </c>
      <c r="E63" s="32">
        <v>0</v>
      </c>
      <c r="F63" s="32">
        <v>1000000</v>
      </c>
    </row>
    <row r="64" spans="1:6" ht="36">
      <c r="A64" s="30" t="s">
        <v>295</v>
      </c>
      <c r="B64" s="31" t="s">
        <v>218</v>
      </c>
      <c r="C64" s="31" t="s">
        <v>296</v>
      </c>
      <c r="D64" s="32">
        <v>2085000</v>
      </c>
      <c r="E64" s="32">
        <v>0</v>
      </c>
      <c r="F64" s="32">
        <v>2085000</v>
      </c>
    </row>
    <row r="65" spans="1:6" ht="15">
      <c r="A65" s="30" t="s">
        <v>231</v>
      </c>
      <c r="B65" s="31" t="s">
        <v>218</v>
      </c>
      <c r="C65" s="31" t="s">
        <v>297</v>
      </c>
      <c r="D65" s="32">
        <v>1500000</v>
      </c>
      <c r="E65" s="32">
        <v>0</v>
      </c>
      <c r="F65" s="32">
        <v>1500000</v>
      </c>
    </row>
    <row r="66" spans="1:6" ht="15">
      <c r="A66" s="30" t="s">
        <v>231</v>
      </c>
      <c r="B66" s="31" t="s">
        <v>218</v>
      </c>
      <c r="C66" s="31" t="s">
        <v>298</v>
      </c>
      <c r="D66" s="32">
        <v>84008450.17</v>
      </c>
      <c r="E66" s="32">
        <v>10085629.92</v>
      </c>
      <c r="F66" s="32">
        <v>73922820.25</v>
      </c>
    </row>
    <row r="67" spans="1:6" ht="15">
      <c r="A67" s="30" t="s">
        <v>231</v>
      </c>
      <c r="B67" s="31" t="s">
        <v>218</v>
      </c>
      <c r="C67" s="31" t="s">
        <v>299</v>
      </c>
      <c r="D67" s="32">
        <v>400000</v>
      </c>
      <c r="E67" s="32">
        <v>170439</v>
      </c>
      <c r="F67" s="32">
        <v>229561</v>
      </c>
    </row>
    <row r="68" spans="1:6" ht="24">
      <c r="A68" s="30" t="s">
        <v>300</v>
      </c>
      <c r="B68" s="31" t="s">
        <v>218</v>
      </c>
      <c r="C68" s="31" t="s">
        <v>301</v>
      </c>
      <c r="D68" s="32">
        <v>600000</v>
      </c>
      <c r="E68" s="32">
        <v>0</v>
      </c>
      <c r="F68" s="32">
        <v>600000</v>
      </c>
    </row>
    <row r="69" spans="1:6" ht="24">
      <c r="A69" s="30" t="s">
        <v>300</v>
      </c>
      <c r="B69" s="31" t="s">
        <v>218</v>
      </c>
      <c r="C69" s="31" t="s">
        <v>302</v>
      </c>
      <c r="D69" s="32">
        <v>25239424.82</v>
      </c>
      <c r="E69" s="32">
        <v>0</v>
      </c>
      <c r="F69" s="32">
        <v>25239424.82</v>
      </c>
    </row>
    <row r="70" spans="1:6" ht="15">
      <c r="A70" s="30" t="s">
        <v>231</v>
      </c>
      <c r="B70" s="31" t="s">
        <v>218</v>
      </c>
      <c r="C70" s="31" t="s">
        <v>303</v>
      </c>
      <c r="D70" s="32">
        <v>19000000</v>
      </c>
      <c r="E70" s="32">
        <v>0</v>
      </c>
      <c r="F70" s="32">
        <v>19000000</v>
      </c>
    </row>
    <row r="71" spans="1:6" ht="15">
      <c r="A71" s="30" t="s">
        <v>231</v>
      </c>
      <c r="B71" s="31" t="s">
        <v>218</v>
      </c>
      <c r="C71" s="31" t="s">
        <v>304</v>
      </c>
      <c r="D71" s="32">
        <v>500000</v>
      </c>
      <c r="E71" s="32">
        <v>0</v>
      </c>
      <c r="F71" s="32">
        <v>500000</v>
      </c>
    </row>
    <row r="72" spans="1:6" ht="15">
      <c r="A72" s="30" t="s">
        <v>231</v>
      </c>
      <c r="B72" s="31" t="s">
        <v>218</v>
      </c>
      <c r="C72" s="31" t="s">
        <v>305</v>
      </c>
      <c r="D72" s="32">
        <v>500000</v>
      </c>
      <c r="E72" s="32">
        <v>0</v>
      </c>
      <c r="F72" s="32">
        <v>500000</v>
      </c>
    </row>
    <row r="73" spans="1:6" ht="24">
      <c r="A73" s="30" t="s">
        <v>225</v>
      </c>
      <c r="B73" s="31" t="s">
        <v>218</v>
      </c>
      <c r="C73" s="31" t="s">
        <v>306</v>
      </c>
      <c r="D73" s="32">
        <v>500000</v>
      </c>
      <c r="E73" s="32">
        <v>500000</v>
      </c>
      <c r="F73" s="32">
        <v>0</v>
      </c>
    </row>
    <row r="74" spans="1:6" ht="24">
      <c r="A74" s="30" t="s">
        <v>219</v>
      </c>
      <c r="B74" s="31" t="s">
        <v>218</v>
      </c>
      <c r="C74" s="31" t="s">
        <v>307</v>
      </c>
      <c r="D74" s="32">
        <v>2001714</v>
      </c>
      <c r="E74" s="32">
        <v>430275.35</v>
      </c>
      <c r="F74" s="32">
        <v>1571438.65</v>
      </c>
    </row>
    <row r="75" spans="1:6" ht="36">
      <c r="A75" s="30" t="s">
        <v>221</v>
      </c>
      <c r="B75" s="31" t="s">
        <v>218</v>
      </c>
      <c r="C75" s="31" t="s">
        <v>308</v>
      </c>
      <c r="D75" s="32">
        <v>4800</v>
      </c>
      <c r="E75" s="32">
        <v>0</v>
      </c>
      <c r="F75" s="32">
        <v>4800</v>
      </c>
    </row>
    <row r="76" spans="1:6" ht="36">
      <c r="A76" s="30" t="s">
        <v>223</v>
      </c>
      <c r="B76" s="31" t="s">
        <v>218</v>
      </c>
      <c r="C76" s="31" t="s">
        <v>309</v>
      </c>
      <c r="D76" s="32">
        <v>604518</v>
      </c>
      <c r="E76" s="32">
        <v>130316.48</v>
      </c>
      <c r="F76" s="32">
        <v>474201.52</v>
      </c>
    </row>
    <row r="77" spans="1:6" ht="24">
      <c r="A77" s="30" t="s">
        <v>225</v>
      </c>
      <c r="B77" s="31" t="s">
        <v>218</v>
      </c>
      <c r="C77" s="31" t="s">
        <v>310</v>
      </c>
      <c r="D77" s="32">
        <v>281600</v>
      </c>
      <c r="E77" s="32">
        <v>77130.2</v>
      </c>
      <c r="F77" s="32">
        <v>204469.8</v>
      </c>
    </row>
    <row r="78" spans="1:6" ht="15">
      <c r="A78" s="30" t="s">
        <v>231</v>
      </c>
      <c r="B78" s="31" t="s">
        <v>218</v>
      </c>
      <c r="C78" s="31" t="s">
        <v>311</v>
      </c>
      <c r="D78" s="32">
        <v>207500</v>
      </c>
      <c r="E78" s="32">
        <v>119041.22</v>
      </c>
      <c r="F78" s="32">
        <v>88458.78</v>
      </c>
    </row>
    <row r="79" spans="1:6" ht="60">
      <c r="A79" s="30" t="s">
        <v>285</v>
      </c>
      <c r="B79" s="31" t="s">
        <v>218</v>
      </c>
      <c r="C79" s="31" t="s">
        <v>312</v>
      </c>
      <c r="D79" s="32">
        <v>880000</v>
      </c>
      <c r="E79" s="32">
        <v>0</v>
      </c>
      <c r="F79" s="32">
        <v>880000</v>
      </c>
    </row>
    <row r="80" spans="1:6" ht="60">
      <c r="A80" s="30" t="s">
        <v>285</v>
      </c>
      <c r="B80" s="31" t="s">
        <v>218</v>
      </c>
      <c r="C80" s="31" t="s">
        <v>313</v>
      </c>
      <c r="D80" s="32">
        <v>440000</v>
      </c>
      <c r="E80" s="32">
        <v>0</v>
      </c>
      <c r="F80" s="32">
        <v>440000</v>
      </c>
    </row>
    <row r="81" spans="1:6" ht="15">
      <c r="A81" s="30" t="s">
        <v>231</v>
      </c>
      <c r="B81" s="31" t="s">
        <v>218</v>
      </c>
      <c r="C81" s="31" t="s">
        <v>314</v>
      </c>
      <c r="D81" s="32">
        <v>300000</v>
      </c>
      <c r="E81" s="32">
        <v>0</v>
      </c>
      <c r="F81" s="32">
        <v>300000</v>
      </c>
    </row>
    <row r="82" spans="1:6" ht="24">
      <c r="A82" s="30" t="s">
        <v>246</v>
      </c>
      <c r="B82" s="31" t="s">
        <v>218</v>
      </c>
      <c r="C82" s="31" t="s">
        <v>315</v>
      </c>
      <c r="D82" s="32">
        <v>14257.78</v>
      </c>
      <c r="E82" s="32">
        <v>12257.78</v>
      </c>
      <c r="F82" s="32">
        <v>2000</v>
      </c>
    </row>
    <row r="83" spans="1:6" ht="15">
      <c r="A83" s="30" t="s">
        <v>231</v>
      </c>
      <c r="B83" s="31" t="s">
        <v>218</v>
      </c>
      <c r="C83" s="31" t="s">
        <v>316</v>
      </c>
      <c r="D83" s="32">
        <v>36289.02</v>
      </c>
      <c r="E83" s="32">
        <v>3715.66</v>
      </c>
      <c r="F83" s="32">
        <v>32573.36</v>
      </c>
    </row>
    <row r="84" spans="1:6" ht="15">
      <c r="A84" s="30" t="s">
        <v>231</v>
      </c>
      <c r="B84" s="31" t="s">
        <v>218</v>
      </c>
      <c r="C84" s="31" t="s">
        <v>317</v>
      </c>
      <c r="D84" s="32">
        <v>900</v>
      </c>
      <c r="E84" s="32">
        <v>0</v>
      </c>
      <c r="F84" s="32">
        <v>900</v>
      </c>
    </row>
    <row r="85" spans="1:6" ht="15">
      <c r="A85" s="30" t="s">
        <v>231</v>
      </c>
      <c r="B85" s="31" t="s">
        <v>218</v>
      </c>
      <c r="C85" s="31" t="s">
        <v>318</v>
      </c>
      <c r="D85" s="32">
        <v>1000000</v>
      </c>
      <c r="E85" s="32">
        <v>0</v>
      </c>
      <c r="F85" s="32">
        <v>1000000</v>
      </c>
    </row>
    <row r="86" spans="1:6" ht="24">
      <c r="A86" s="30" t="s">
        <v>300</v>
      </c>
      <c r="B86" s="31" t="s">
        <v>218</v>
      </c>
      <c r="C86" s="31" t="s">
        <v>319</v>
      </c>
      <c r="D86" s="32">
        <v>2078972.98</v>
      </c>
      <c r="E86" s="32">
        <v>0</v>
      </c>
      <c r="F86" s="32">
        <v>2078972.98</v>
      </c>
    </row>
    <row r="87" spans="1:6" ht="15">
      <c r="A87" s="30" t="s">
        <v>231</v>
      </c>
      <c r="B87" s="31" t="s">
        <v>218</v>
      </c>
      <c r="C87" s="31" t="s">
        <v>320</v>
      </c>
      <c r="D87" s="32">
        <v>2884738</v>
      </c>
      <c r="E87" s="32">
        <v>588052.2</v>
      </c>
      <c r="F87" s="32">
        <v>2296685.8</v>
      </c>
    </row>
    <row r="88" spans="1:6" ht="15">
      <c r="A88" s="30" t="s">
        <v>235</v>
      </c>
      <c r="B88" s="31" t="s">
        <v>218</v>
      </c>
      <c r="C88" s="31" t="s">
        <v>321</v>
      </c>
      <c r="D88" s="32">
        <v>895763.56</v>
      </c>
      <c r="E88" s="32">
        <v>0</v>
      </c>
      <c r="F88" s="32">
        <v>895763.56</v>
      </c>
    </row>
    <row r="89" spans="1:6" ht="15">
      <c r="A89" s="30" t="s">
        <v>250</v>
      </c>
      <c r="B89" s="31" t="s">
        <v>218</v>
      </c>
      <c r="C89" s="31" t="s">
        <v>322</v>
      </c>
      <c r="D89" s="32">
        <v>50000</v>
      </c>
      <c r="E89" s="32">
        <v>50000</v>
      </c>
      <c r="F89" s="32">
        <v>0</v>
      </c>
    </row>
    <row r="90" spans="1:6" ht="36">
      <c r="A90" s="30" t="s">
        <v>295</v>
      </c>
      <c r="B90" s="31" t="s">
        <v>218</v>
      </c>
      <c r="C90" s="31" t="s">
        <v>323</v>
      </c>
      <c r="D90" s="32">
        <v>1347400</v>
      </c>
      <c r="E90" s="32">
        <v>233607.5</v>
      </c>
      <c r="F90" s="32">
        <v>1113792.5</v>
      </c>
    </row>
    <row r="91" spans="1:6" ht="36">
      <c r="A91" s="30" t="s">
        <v>295</v>
      </c>
      <c r="B91" s="31" t="s">
        <v>218</v>
      </c>
      <c r="C91" s="31" t="s">
        <v>324</v>
      </c>
      <c r="D91" s="32">
        <v>1200000</v>
      </c>
      <c r="E91" s="32">
        <v>0</v>
      </c>
      <c r="F91" s="32">
        <v>1200000</v>
      </c>
    </row>
    <row r="92" spans="1:6" ht="36">
      <c r="A92" s="30" t="s">
        <v>295</v>
      </c>
      <c r="B92" s="31" t="s">
        <v>218</v>
      </c>
      <c r="C92" s="31" t="s">
        <v>325</v>
      </c>
      <c r="D92" s="32">
        <v>7935646</v>
      </c>
      <c r="E92" s="32">
        <v>0</v>
      </c>
      <c r="F92" s="32">
        <v>7935646</v>
      </c>
    </row>
    <row r="93" spans="1:6" ht="36">
      <c r="A93" s="30" t="s">
        <v>295</v>
      </c>
      <c r="B93" s="31" t="s">
        <v>218</v>
      </c>
      <c r="C93" s="31" t="s">
        <v>326</v>
      </c>
      <c r="D93" s="32">
        <v>2000000</v>
      </c>
      <c r="E93" s="32">
        <v>0</v>
      </c>
      <c r="F93" s="32">
        <v>2000000</v>
      </c>
    </row>
    <row r="94" spans="1:6" ht="36">
      <c r="A94" s="30" t="s">
        <v>295</v>
      </c>
      <c r="B94" s="31" t="s">
        <v>218</v>
      </c>
      <c r="C94" s="31" t="s">
        <v>327</v>
      </c>
      <c r="D94" s="32">
        <v>9090040</v>
      </c>
      <c r="E94" s="32">
        <v>0</v>
      </c>
      <c r="F94" s="32">
        <v>9090040</v>
      </c>
    </row>
    <row r="95" spans="1:6" ht="15">
      <c r="A95" s="30" t="s">
        <v>231</v>
      </c>
      <c r="B95" s="31" t="s">
        <v>218</v>
      </c>
      <c r="C95" s="31" t="s">
        <v>328</v>
      </c>
      <c r="D95" s="32">
        <v>2000000</v>
      </c>
      <c r="E95" s="32">
        <v>39000</v>
      </c>
      <c r="F95" s="32">
        <v>1961000</v>
      </c>
    </row>
    <row r="96" spans="1:6" ht="48">
      <c r="A96" s="30" t="s">
        <v>289</v>
      </c>
      <c r="B96" s="31" t="s">
        <v>218</v>
      </c>
      <c r="C96" s="31" t="s">
        <v>329</v>
      </c>
      <c r="D96" s="32">
        <v>2130900</v>
      </c>
      <c r="E96" s="32">
        <v>448437.85</v>
      </c>
      <c r="F96" s="32">
        <v>1682462.15</v>
      </c>
    </row>
    <row r="97" spans="1:6" ht="24">
      <c r="A97" s="30" t="s">
        <v>300</v>
      </c>
      <c r="B97" s="31" t="s">
        <v>218</v>
      </c>
      <c r="C97" s="31" t="s">
        <v>330</v>
      </c>
      <c r="D97" s="32">
        <v>4142452</v>
      </c>
      <c r="E97" s="32">
        <v>0</v>
      </c>
      <c r="F97" s="32">
        <v>4142452</v>
      </c>
    </row>
    <row r="98" spans="1:6" ht="15">
      <c r="A98" s="30" t="s">
        <v>231</v>
      </c>
      <c r="B98" s="31" t="s">
        <v>218</v>
      </c>
      <c r="C98" s="31" t="s">
        <v>331</v>
      </c>
      <c r="D98" s="32">
        <v>1000000</v>
      </c>
      <c r="E98" s="32">
        <v>0</v>
      </c>
      <c r="F98" s="32">
        <v>1000000</v>
      </c>
    </row>
    <row r="99" spans="1:6" ht="15">
      <c r="A99" s="30" t="s">
        <v>231</v>
      </c>
      <c r="B99" s="31" t="s">
        <v>218</v>
      </c>
      <c r="C99" s="31" t="s">
        <v>332</v>
      </c>
      <c r="D99" s="32">
        <v>2000000</v>
      </c>
      <c r="E99" s="32">
        <v>0</v>
      </c>
      <c r="F99" s="32">
        <v>2000000</v>
      </c>
    </row>
    <row r="100" spans="1:6" ht="36">
      <c r="A100" s="30" t="s">
        <v>295</v>
      </c>
      <c r="B100" s="31" t="s">
        <v>218</v>
      </c>
      <c r="C100" s="31" t="s">
        <v>333</v>
      </c>
      <c r="D100" s="32">
        <v>112897255.81</v>
      </c>
      <c r="E100" s="32">
        <v>0</v>
      </c>
      <c r="F100" s="32">
        <v>112897255.81</v>
      </c>
    </row>
    <row r="101" spans="1:6" ht="36">
      <c r="A101" s="30" t="s">
        <v>295</v>
      </c>
      <c r="B101" s="31" t="s">
        <v>218</v>
      </c>
      <c r="C101" s="31" t="s">
        <v>334</v>
      </c>
      <c r="D101" s="32">
        <v>3615000</v>
      </c>
      <c r="E101" s="32">
        <v>0</v>
      </c>
      <c r="F101" s="32">
        <v>3615000</v>
      </c>
    </row>
    <row r="102" spans="1:6" ht="36">
      <c r="A102" s="30" t="s">
        <v>295</v>
      </c>
      <c r="B102" s="31" t="s">
        <v>218</v>
      </c>
      <c r="C102" s="31" t="s">
        <v>335</v>
      </c>
      <c r="D102" s="32">
        <v>840555.15</v>
      </c>
      <c r="E102" s="32">
        <v>840555.15</v>
      </c>
      <c r="F102" s="32">
        <v>0</v>
      </c>
    </row>
    <row r="103" spans="1:6" ht="36">
      <c r="A103" s="30" t="s">
        <v>295</v>
      </c>
      <c r="B103" s="31" t="s">
        <v>218</v>
      </c>
      <c r="C103" s="31" t="s">
        <v>336</v>
      </c>
      <c r="D103" s="32">
        <v>4894800</v>
      </c>
      <c r="E103" s="32">
        <v>0</v>
      </c>
      <c r="F103" s="32">
        <v>4894800</v>
      </c>
    </row>
    <row r="104" spans="1:6" ht="15">
      <c r="A104" s="30" t="s">
        <v>231</v>
      </c>
      <c r="B104" s="31" t="s">
        <v>218</v>
      </c>
      <c r="C104" s="31" t="s">
        <v>337</v>
      </c>
      <c r="D104" s="32">
        <v>1540000</v>
      </c>
      <c r="E104" s="32">
        <v>176256.9</v>
      </c>
      <c r="F104" s="32">
        <v>1363743.1</v>
      </c>
    </row>
    <row r="105" spans="1:6" ht="36">
      <c r="A105" s="30" t="s">
        <v>295</v>
      </c>
      <c r="B105" s="31" t="s">
        <v>218</v>
      </c>
      <c r="C105" s="31" t="s">
        <v>338</v>
      </c>
      <c r="D105" s="32">
        <v>1856851</v>
      </c>
      <c r="E105" s="32">
        <v>0</v>
      </c>
      <c r="F105" s="32">
        <v>1856851</v>
      </c>
    </row>
    <row r="106" spans="1:6" ht="15">
      <c r="A106" s="30" t="s">
        <v>231</v>
      </c>
      <c r="B106" s="31" t="s">
        <v>218</v>
      </c>
      <c r="C106" s="31" t="s">
        <v>339</v>
      </c>
      <c r="D106" s="32">
        <v>70000</v>
      </c>
      <c r="E106" s="32">
        <v>0</v>
      </c>
      <c r="F106" s="32">
        <v>70000</v>
      </c>
    </row>
    <row r="107" spans="1:6" ht="15">
      <c r="A107" s="30" t="s">
        <v>231</v>
      </c>
      <c r="B107" s="31" t="s">
        <v>218</v>
      </c>
      <c r="C107" s="31" t="s">
        <v>340</v>
      </c>
      <c r="D107" s="32">
        <v>8223267.22</v>
      </c>
      <c r="E107" s="32">
        <v>20000</v>
      </c>
      <c r="F107" s="32">
        <v>8203267.22</v>
      </c>
    </row>
    <row r="108" spans="1:6" ht="15">
      <c r="A108" s="30" t="s">
        <v>231</v>
      </c>
      <c r="B108" s="31" t="s">
        <v>218</v>
      </c>
      <c r="C108" s="31" t="s">
        <v>341</v>
      </c>
      <c r="D108" s="32">
        <v>2191920.8</v>
      </c>
      <c r="E108" s="32">
        <v>114481.76</v>
      </c>
      <c r="F108" s="32">
        <v>2077439.04</v>
      </c>
    </row>
    <row r="109" spans="1:6" ht="15">
      <c r="A109" s="30" t="s">
        <v>231</v>
      </c>
      <c r="B109" s="31" t="s">
        <v>218</v>
      </c>
      <c r="C109" s="31" t="s">
        <v>342</v>
      </c>
      <c r="D109" s="32">
        <v>20891573.38</v>
      </c>
      <c r="E109" s="32">
        <v>7274192.79</v>
      </c>
      <c r="F109" s="32">
        <v>13617380.59</v>
      </c>
    </row>
    <row r="110" spans="1:6" ht="15">
      <c r="A110" s="30" t="s">
        <v>231</v>
      </c>
      <c r="B110" s="31" t="s">
        <v>218</v>
      </c>
      <c r="C110" s="31" t="s">
        <v>343</v>
      </c>
      <c r="D110" s="32">
        <v>328269</v>
      </c>
      <c r="E110" s="32">
        <v>0</v>
      </c>
      <c r="F110" s="32">
        <v>328269</v>
      </c>
    </row>
    <row r="111" spans="1:6" ht="15">
      <c r="A111" s="30" t="s">
        <v>231</v>
      </c>
      <c r="B111" s="31" t="s">
        <v>218</v>
      </c>
      <c r="C111" s="31" t="s">
        <v>344</v>
      </c>
      <c r="D111" s="32">
        <v>1035963</v>
      </c>
      <c r="E111" s="32">
        <v>0</v>
      </c>
      <c r="F111" s="32">
        <v>1035963</v>
      </c>
    </row>
    <row r="112" spans="1:6" ht="15">
      <c r="A112" s="30" t="s">
        <v>231</v>
      </c>
      <c r="B112" s="31" t="s">
        <v>218</v>
      </c>
      <c r="C112" s="31" t="s">
        <v>345</v>
      </c>
      <c r="D112" s="32">
        <v>3505515</v>
      </c>
      <c r="E112" s="32">
        <v>202083.87</v>
      </c>
      <c r="F112" s="32">
        <v>3303431.13</v>
      </c>
    </row>
    <row r="113" spans="1:6" ht="15">
      <c r="A113" s="30" t="s">
        <v>231</v>
      </c>
      <c r="B113" s="31" t="s">
        <v>218</v>
      </c>
      <c r="C113" s="31" t="s">
        <v>346</v>
      </c>
      <c r="D113" s="32">
        <v>200000</v>
      </c>
      <c r="E113" s="32">
        <v>31740.96</v>
      </c>
      <c r="F113" s="32">
        <v>168259.04</v>
      </c>
    </row>
    <row r="114" spans="1:6" ht="15">
      <c r="A114" s="30" t="s">
        <v>231</v>
      </c>
      <c r="B114" s="31" t="s">
        <v>218</v>
      </c>
      <c r="C114" s="31" t="s">
        <v>347</v>
      </c>
      <c r="D114" s="32">
        <v>12463744</v>
      </c>
      <c r="E114" s="32">
        <v>661311.54</v>
      </c>
      <c r="F114" s="32">
        <v>11802432.46</v>
      </c>
    </row>
    <row r="115" spans="1:6" ht="15">
      <c r="A115" s="30" t="s">
        <v>231</v>
      </c>
      <c r="B115" s="31" t="s">
        <v>218</v>
      </c>
      <c r="C115" s="31" t="s">
        <v>348</v>
      </c>
      <c r="D115" s="32">
        <v>2800000</v>
      </c>
      <c r="E115" s="32">
        <v>0</v>
      </c>
      <c r="F115" s="32">
        <v>2800000</v>
      </c>
    </row>
    <row r="116" spans="1:6" ht="15">
      <c r="A116" s="30" t="s">
        <v>231</v>
      </c>
      <c r="B116" s="31" t="s">
        <v>218</v>
      </c>
      <c r="C116" s="31" t="s">
        <v>349</v>
      </c>
      <c r="D116" s="32">
        <v>173000</v>
      </c>
      <c r="E116" s="32">
        <v>0</v>
      </c>
      <c r="F116" s="32">
        <v>173000</v>
      </c>
    </row>
    <row r="117" spans="1:6" ht="15">
      <c r="A117" s="30" t="s">
        <v>271</v>
      </c>
      <c r="B117" s="31" t="s">
        <v>218</v>
      </c>
      <c r="C117" s="31" t="s">
        <v>350</v>
      </c>
      <c r="D117" s="32">
        <v>252399</v>
      </c>
      <c r="E117" s="32">
        <v>66821.11</v>
      </c>
      <c r="F117" s="32">
        <v>185577.89</v>
      </c>
    </row>
    <row r="118" spans="1:6" ht="36">
      <c r="A118" s="30" t="s">
        <v>275</v>
      </c>
      <c r="B118" s="31" t="s">
        <v>218</v>
      </c>
      <c r="C118" s="31" t="s">
        <v>351</v>
      </c>
      <c r="D118" s="32">
        <v>76224.5</v>
      </c>
      <c r="E118" s="32">
        <v>18126.37</v>
      </c>
      <c r="F118" s="32">
        <v>58098.13</v>
      </c>
    </row>
    <row r="119" spans="1:6" ht="15">
      <c r="A119" s="30" t="s">
        <v>231</v>
      </c>
      <c r="B119" s="31" t="s">
        <v>218</v>
      </c>
      <c r="C119" s="31" t="s">
        <v>352</v>
      </c>
      <c r="D119" s="32">
        <v>2376.5</v>
      </c>
      <c r="E119" s="32">
        <v>0</v>
      </c>
      <c r="F119" s="32">
        <v>2376.5</v>
      </c>
    </row>
    <row r="120" spans="1:6" ht="15">
      <c r="A120" s="30" t="s">
        <v>231</v>
      </c>
      <c r="B120" s="31" t="s">
        <v>218</v>
      </c>
      <c r="C120" s="31" t="s">
        <v>353</v>
      </c>
      <c r="D120" s="32">
        <v>230000</v>
      </c>
      <c r="E120" s="32">
        <v>0</v>
      </c>
      <c r="F120" s="32">
        <v>230000</v>
      </c>
    </row>
    <row r="121" spans="1:6" ht="48">
      <c r="A121" s="30" t="s">
        <v>289</v>
      </c>
      <c r="B121" s="31" t="s">
        <v>218</v>
      </c>
      <c r="C121" s="31" t="s">
        <v>354</v>
      </c>
      <c r="D121" s="32">
        <v>7253000</v>
      </c>
      <c r="E121" s="32">
        <v>0</v>
      </c>
      <c r="F121" s="32">
        <v>7253000</v>
      </c>
    </row>
    <row r="122" spans="1:6" ht="24">
      <c r="A122" s="30" t="s">
        <v>219</v>
      </c>
      <c r="B122" s="31" t="s">
        <v>218</v>
      </c>
      <c r="C122" s="31" t="s">
        <v>355</v>
      </c>
      <c r="D122" s="32">
        <v>5068072</v>
      </c>
      <c r="E122" s="32">
        <v>1301531.42</v>
      </c>
      <c r="F122" s="32">
        <v>3766540.58</v>
      </c>
    </row>
    <row r="123" spans="1:6" ht="36">
      <c r="A123" s="30" t="s">
        <v>223</v>
      </c>
      <c r="B123" s="31" t="s">
        <v>218</v>
      </c>
      <c r="C123" s="31" t="s">
        <v>356</v>
      </c>
      <c r="D123" s="32">
        <v>1530558</v>
      </c>
      <c r="E123" s="32">
        <v>410000</v>
      </c>
      <c r="F123" s="32">
        <v>1120558</v>
      </c>
    </row>
    <row r="124" spans="1:6" ht="24">
      <c r="A124" s="30" t="s">
        <v>225</v>
      </c>
      <c r="B124" s="31" t="s">
        <v>218</v>
      </c>
      <c r="C124" s="31" t="s">
        <v>357</v>
      </c>
      <c r="D124" s="32">
        <v>150450</v>
      </c>
      <c r="E124" s="32">
        <v>67305</v>
      </c>
      <c r="F124" s="32">
        <v>83145</v>
      </c>
    </row>
    <row r="125" spans="1:6" ht="15">
      <c r="A125" s="30" t="s">
        <v>231</v>
      </c>
      <c r="B125" s="31" t="s">
        <v>218</v>
      </c>
      <c r="C125" s="31" t="s">
        <v>358</v>
      </c>
      <c r="D125" s="32">
        <v>277000</v>
      </c>
      <c r="E125" s="32">
        <v>92393</v>
      </c>
      <c r="F125" s="32">
        <v>184607</v>
      </c>
    </row>
    <row r="126" spans="1:6" ht="15">
      <c r="A126" s="30" t="s">
        <v>231</v>
      </c>
      <c r="B126" s="31" t="s">
        <v>218</v>
      </c>
      <c r="C126" s="31" t="s">
        <v>359</v>
      </c>
      <c r="D126" s="32">
        <v>105000</v>
      </c>
      <c r="E126" s="32">
        <v>0</v>
      </c>
      <c r="F126" s="32">
        <v>105000</v>
      </c>
    </row>
    <row r="127" spans="1:6" ht="15">
      <c r="A127" s="30" t="s">
        <v>271</v>
      </c>
      <c r="B127" s="31" t="s">
        <v>218</v>
      </c>
      <c r="C127" s="31" t="s">
        <v>360</v>
      </c>
      <c r="D127" s="32">
        <v>10918425</v>
      </c>
      <c r="E127" s="32">
        <v>2700530.6</v>
      </c>
      <c r="F127" s="32">
        <v>8217894.4</v>
      </c>
    </row>
    <row r="128" spans="1:6" ht="24">
      <c r="A128" s="30" t="s">
        <v>273</v>
      </c>
      <c r="B128" s="31" t="s">
        <v>218</v>
      </c>
      <c r="C128" s="31" t="s">
        <v>361</v>
      </c>
      <c r="D128" s="32">
        <v>46100</v>
      </c>
      <c r="E128" s="32">
        <v>0</v>
      </c>
      <c r="F128" s="32">
        <v>46100</v>
      </c>
    </row>
    <row r="129" spans="1:6" ht="36">
      <c r="A129" s="30" t="s">
        <v>275</v>
      </c>
      <c r="B129" s="31" t="s">
        <v>218</v>
      </c>
      <c r="C129" s="31" t="s">
        <v>362</v>
      </c>
      <c r="D129" s="32">
        <v>3297364</v>
      </c>
      <c r="E129" s="32">
        <v>731731.9</v>
      </c>
      <c r="F129" s="32">
        <v>2565632.1</v>
      </c>
    </row>
    <row r="130" spans="1:6" ht="24">
      <c r="A130" s="30" t="s">
        <v>225</v>
      </c>
      <c r="B130" s="31" t="s">
        <v>218</v>
      </c>
      <c r="C130" s="31" t="s">
        <v>363</v>
      </c>
      <c r="D130" s="32">
        <v>697000</v>
      </c>
      <c r="E130" s="32">
        <v>174341.61</v>
      </c>
      <c r="F130" s="32">
        <v>522658.39</v>
      </c>
    </row>
    <row r="131" spans="1:6" ht="15">
      <c r="A131" s="30" t="s">
        <v>231</v>
      </c>
      <c r="B131" s="31" t="s">
        <v>218</v>
      </c>
      <c r="C131" s="31" t="s">
        <v>364</v>
      </c>
      <c r="D131" s="32">
        <v>1434498</v>
      </c>
      <c r="E131" s="32">
        <v>297702.6</v>
      </c>
      <c r="F131" s="32">
        <v>1136795.4</v>
      </c>
    </row>
    <row r="132" spans="1:6" ht="24">
      <c r="A132" s="30" t="s">
        <v>246</v>
      </c>
      <c r="B132" s="31" t="s">
        <v>218</v>
      </c>
      <c r="C132" s="31" t="s">
        <v>365</v>
      </c>
      <c r="D132" s="32">
        <v>250000</v>
      </c>
      <c r="E132" s="32">
        <v>0</v>
      </c>
      <c r="F132" s="32">
        <v>250000</v>
      </c>
    </row>
    <row r="133" spans="1:6" ht="24">
      <c r="A133" s="30" t="s">
        <v>279</v>
      </c>
      <c r="B133" s="31" t="s">
        <v>218</v>
      </c>
      <c r="C133" s="31" t="s">
        <v>366</v>
      </c>
      <c r="D133" s="32">
        <v>5246113</v>
      </c>
      <c r="E133" s="32">
        <v>1953045</v>
      </c>
      <c r="F133" s="32">
        <v>3293068</v>
      </c>
    </row>
    <row r="134" spans="1:6" ht="15">
      <c r="A134" s="30" t="s">
        <v>235</v>
      </c>
      <c r="B134" s="31" t="s">
        <v>218</v>
      </c>
      <c r="C134" s="31" t="s">
        <v>367</v>
      </c>
      <c r="D134" s="32">
        <v>70000</v>
      </c>
      <c r="E134" s="32">
        <v>69001</v>
      </c>
      <c r="F134" s="32">
        <v>999</v>
      </c>
    </row>
    <row r="135" spans="1:6" ht="15">
      <c r="A135" s="30" t="s">
        <v>250</v>
      </c>
      <c r="B135" s="31" t="s">
        <v>218</v>
      </c>
      <c r="C135" s="31" t="s">
        <v>368</v>
      </c>
      <c r="D135" s="32">
        <v>550000</v>
      </c>
      <c r="E135" s="32">
        <v>151400</v>
      </c>
      <c r="F135" s="32">
        <v>398600</v>
      </c>
    </row>
    <row r="136" spans="1:6" ht="15">
      <c r="A136" s="30" t="s">
        <v>231</v>
      </c>
      <c r="B136" s="31" t="s">
        <v>218</v>
      </c>
      <c r="C136" s="31" t="s">
        <v>369</v>
      </c>
      <c r="D136" s="32">
        <v>1050636.19</v>
      </c>
      <c r="E136" s="32">
        <v>111149.19</v>
      </c>
      <c r="F136" s="32">
        <v>939487</v>
      </c>
    </row>
    <row r="137" spans="1:6" ht="15">
      <c r="A137" s="30" t="s">
        <v>231</v>
      </c>
      <c r="B137" s="31" t="s">
        <v>218</v>
      </c>
      <c r="C137" s="31" t="s">
        <v>370</v>
      </c>
      <c r="D137" s="32">
        <v>437000</v>
      </c>
      <c r="E137" s="32">
        <v>0</v>
      </c>
      <c r="F137" s="32">
        <v>437000</v>
      </c>
    </row>
    <row r="138" spans="1:6" ht="36">
      <c r="A138" s="30" t="s">
        <v>295</v>
      </c>
      <c r="B138" s="31" t="s">
        <v>218</v>
      </c>
      <c r="C138" s="31" t="s">
        <v>371</v>
      </c>
      <c r="D138" s="32">
        <v>4000000</v>
      </c>
      <c r="E138" s="32">
        <v>0</v>
      </c>
      <c r="F138" s="32">
        <v>4000000</v>
      </c>
    </row>
    <row r="139" spans="1:6" ht="36">
      <c r="A139" s="30" t="s">
        <v>295</v>
      </c>
      <c r="B139" s="31" t="s">
        <v>218</v>
      </c>
      <c r="C139" s="31" t="s">
        <v>372</v>
      </c>
      <c r="D139" s="32">
        <v>3600000</v>
      </c>
      <c r="E139" s="32">
        <v>0</v>
      </c>
      <c r="F139" s="32">
        <v>3600000</v>
      </c>
    </row>
    <row r="140" spans="1:6" ht="15">
      <c r="A140" s="30" t="s">
        <v>260</v>
      </c>
      <c r="B140" s="31" t="s">
        <v>218</v>
      </c>
      <c r="C140" s="31" t="s">
        <v>373</v>
      </c>
      <c r="D140" s="32">
        <v>500000</v>
      </c>
      <c r="E140" s="32">
        <v>30000</v>
      </c>
      <c r="F140" s="32">
        <v>470000</v>
      </c>
    </row>
    <row r="141" spans="1:6" ht="15">
      <c r="A141" s="30" t="s">
        <v>260</v>
      </c>
      <c r="B141" s="31" t="s">
        <v>218</v>
      </c>
      <c r="C141" s="31" t="s">
        <v>374</v>
      </c>
      <c r="D141" s="32">
        <v>450000</v>
      </c>
      <c r="E141" s="32">
        <v>30000</v>
      </c>
      <c r="F141" s="32">
        <v>420000</v>
      </c>
    </row>
    <row r="142" spans="1:6" ht="15">
      <c r="A142" s="30" t="s">
        <v>260</v>
      </c>
      <c r="B142" s="31" t="s">
        <v>218</v>
      </c>
      <c r="C142" s="31" t="s">
        <v>375</v>
      </c>
      <c r="D142" s="32">
        <v>600000</v>
      </c>
      <c r="E142" s="32">
        <v>0</v>
      </c>
      <c r="F142" s="32">
        <v>600000</v>
      </c>
    </row>
    <row r="143" spans="1:6" ht="48">
      <c r="A143" s="30" t="s">
        <v>254</v>
      </c>
      <c r="B143" s="31" t="s">
        <v>218</v>
      </c>
      <c r="C143" s="31" t="s">
        <v>376</v>
      </c>
      <c r="D143" s="32">
        <v>6523700</v>
      </c>
      <c r="E143" s="32">
        <v>3261850</v>
      </c>
      <c r="F143" s="32">
        <v>3261850</v>
      </c>
    </row>
    <row r="144" spans="1:6" ht="15">
      <c r="A144" s="30" t="s">
        <v>260</v>
      </c>
      <c r="B144" s="31" t="s">
        <v>218</v>
      </c>
      <c r="C144" s="31" t="s">
        <v>377</v>
      </c>
      <c r="D144" s="32">
        <v>567860.84</v>
      </c>
      <c r="E144" s="32">
        <v>0</v>
      </c>
      <c r="F144" s="32">
        <v>567860.84</v>
      </c>
    </row>
    <row r="145" spans="1:6" ht="15">
      <c r="A145" s="30" t="s">
        <v>260</v>
      </c>
      <c r="B145" s="31" t="s">
        <v>218</v>
      </c>
      <c r="C145" s="31" t="s">
        <v>378</v>
      </c>
      <c r="D145" s="32">
        <v>200000</v>
      </c>
      <c r="E145" s="32">
        <v>30000</v>
      </c>
      <c r="F145" s="32">
        <v>170000</v>
      </c>
    </row>
    <row r="146" spans="1:6" ht="15">
      <c r="A146" s="30" t="s">
        <v>260</v>
      </c>
      <c r="B146" s="31" t="s">
        <v>218</v>
      </c>
      <c r="C146" s="31" t="s">
        <v>379</v>
      </c>
      <c r="D146" s="32">
        <v>50000</v>
      </c>
      <c r="E146" s="32">
        <v>0</v>
      </c>
      <c r="F146" s="32">
        <v>50000</v>
      </c>
    </row>
    <row r="147" spans="1:6" ht="36">
      <c r="A147" s="30" t="s">
        <v>295</v>
      </c>
      <c r="B147" s="31" t="s">
        <v>218</v>
      </c>
      <c r="C147" s="31" t="s">
        <v>380</v>
      </c>
      <c r="D147" s="32">
        <v>3000000</v>
      </c>
      <c r="E147" s="32">
        <v>0</v>
      </c>
      <c r="F147" s="32">
        <v>3000000</v>
      </c>
    </row>
    <row r="148" spans="1:6" ht="15">
      <c r="A148" s="30" t="s">
        <v>231</v>
      </c>
      <c r="B148" s="31" t="s">
        <v>218</v>
      </c>
      <c r="C148" s="31" t="s">
        <v>381</v>
      </c>
      <c r="D148" s="32">
        <v>2000000</v>
      </c>
      <c r="E148" s="32">
        <v>0</v>
      </c>
      <c r="F148" s="32">
        <v>2000000</v>
      </c>
    </row>
    <row r="149" spans="1:6" ht="15">
      <c r="A149" s="30" t="s">
        <v>382</v>
      </c>
      <c r="B149" s="31" t="s">
        <v>218</v>
      </c>
      <c r="C149" s="31" t="s">
        <v>383</v>
      </c>
      <c r="D149" s="32">
        <v>8648560</v>
      </c>
      <c r="E149" s="32">
        <v>2632747.77</v>
      </c>
      <c r="F149" s="32">
        <v>6015812.23</v>
      </c>
    </row>
    <row r="150" spans="1:6" ht="15">
      <c r="A150" s="30" t="s">
        <v>271</v>
      </c>
      <c r="B150" s="31" t="s">
        <v>218</v>
      </c>
      <c r="C150" s="31" t="s">
        <v>384</v>
      </c>
      <c r="D150" s="32">
        <v>2674169</v>
      </c>
      <c r="E150" s="32">
        <v>800373.91</v>
      </c>
      <c r="F150" s="32">
        <v>1873795.09</v>
      </c>
    </row>
    <row r="151" spans="1:6" ht="36">
      <c r="A151" s="30" t="s">
        <v>275</v>
      </c>
      <c r="B151" s="31" t="s">
        <v>218</v>
      </c>
      <c r="C151" s="31" t="s">
        <v>385</v>
      </c>
      <c r="D151" s="32">
        <v>807600</v>
      </c>
      <c r="E151" s="32">
        <v>225751.01</v>
      </c>
      <c r="F151" s="32">
        <v>581848.99</v>
      </c>
    </row>
    <row r="152" spans="1:6" ht="24">
      <c r="A152" s="30" t="s">
        <v>225</v>
      </c>
      <c r="B152" s="31" t="s">
        <v>218</v>
      </c>
      <c r="C152" s="31" t="s">
        <v>386</v>
      </c>
      <c r="D152" s="32">
        <v>401600</v>
      </c>
      <c r="E152" s="32">
        <v>2770</v>
      </c>
      <c r="F152" s="32">
        <v>398830</v>
      </c>
    </row>
    <row r="153" spans="1:6" ht="15">
      <c r="A153" s="30" t="s">
        <v>231</v>
      </c>
      <c r="B153" s="31" t="s">
        <v>218</v>
      </c>
      <c r="C153" s="31" t="s">
        <v>387</v>
      </c>
      <c r="D153" s="32">
        <v>1477409</v>
      </c>
      <c r="E153" s="32">
        <v>310772.79</v>
      </c>
      <c r="F153" s="32">
        <v>1166636.21</v>
      </c>
    </row>
    <row r="154" spans="1:6" ht="24">
      <c r="A154" s="30" t="s">
        <v>233</v>
      </c>
      <c r="B154" s="31" t="s">
        <v>218</v>
      </c>
      <c r="C154" s="31" t="s">
        <v>388</v>
      </c>
      <c r="D154" s="32">
        <v>66901881.36</v>
      </c>
      <c r="E154" s="32">
        <v>24950054.66</v>
      </c>
      <c r="F154" s="32">
        <v>41951826.7</v>
      </c>
    </row>
    <row r="155" spans="1:6" ht="24">
      <c r="A155" s="30" t="s">
        <v>279</v>
      </c>
      <c r="B155" s="31" t="s">
        <v>218</v>
      </c>
      <c r="C155" s="31" t="s">
        <v>389</v>
      </c>
      <c r="D155" s="32">
        <v>10000</v>
      </c>
      <c r="E155" s="32">
        <v>1568</v>
      </c>
      <c r="F155" s="32">
        <v>8432</v>
      </c>
    </row>
    <row r="156" spans="1:6" ht="15">
      <c r="A156" s="30" t="s">
        <v>235</v>
      </c>
      <c r="B156" s="31" t="s">
        <v>218</v>
      </c>
      <c r="C156" s="31" t="s">
        <v>390</v>
      </c>
      <c r="D156" s="32">
        <v>15340.64</v>
      </c>
      <c r="E156" s="32">
        <v>0</v>
      </c>
      <c r="F156" s="32">
        <v>15340.64</v>
      </c>
    </row>
    <row r="157" spans="1:6" ht="15">
      <c r="A157" s="30" t="s">
        <v>231</v>
      </c>
      <c r="B157" s="31" t="s">
        <v>218</v>
      </c>
      <c r="C157" s="31" t="s">
        <v>391</v>
      </c>
      <c r="D157" s="32">
        <v>755404</v>
      </c>
      <c r="E157" s="32">
        <v>124487.03</v>
      </c>
      <c r="F157" s="32">
        <v>630916.97</v>
      </c>
    </row>
    <row r="158" spans="1:6" ht="24">
      <c r="A158" s="30" t="s">
        <v>233</v>
      </c>
      <c r="B158" s="31" t="s">
        <v>218</v>
      </c>
      <c r="C158" s="31" t="s">
        <v>392</v>
      </c>
      <c r="D158" s="32">
        <v>51693596.06</v>
      </c>
      <c r="E158" s="32">
        <v>14086652.98</v>
      </c>
      <c r="F158" s="32">
        <v>37606943.08</v>
      </c>
    </row>
    <row r="159" spans="1:6" ht="15">
      <c r="A159" s="30" t="s">
        <v>235</v>
      </c>
      <c r="B159" s="31" t="s">
        <v>218</v>
      </c>
      <c r="C159" s="31" t="s">
        <v>393</v>
      </c>
      <c r="D159" s="32">
        <v>19999.94</v>
      </c>
      <c r="E159" s="32">
        <v>0</v>
      </c>
      <c r="F159" s="32">
        <v>19999.94</v>
      </c>
    </row>
    <row r="160" spans="1:6" ht="15">
      <c r="A160" s="30" t="s">
        <v>271</v>
      </c>
      <c r="B160" s="31" t="s">
        <v>218</v>
      </c>
      <c r="C160" s="31" t="s">
        <v>394</v>
      </c>
      <c r="D160" s="32">
        <v>6507641</v>
      </c>
      <c r="E160" s="32">
        <v>1655989.87</v>
      </c>
      <c r="F160" s="32">
        <v>4851651.13</v>
      </c>
    </row>
    <row r="161" spans="1:6" ht="36">
      <c r="A161" s="30" t="s">
        <v>275</v>
      </c>
      <c r="B161" s="31" t="s">
        <v>218</v>
      </c>
      <c r="C161" s="31" t="s">
        <v>395</v>
      </c>
      <c r="D161" s="32">
        <v>1965308</v>
      </c>
      <c r="E161" s="32">
        <v>463485.65</v>
      </c>
      <c r="F161" s="32">
        <v>1501822.35</v>
      </c>
    </row>
    <row r="162" spans="1:6" ht="24">
      <c r="A162" s="30" t="s">
        <v>225</v>
      </c>
      <c r="B162" s="31" t="s">
        <v>218</v>
      </c>
      <c r="C162" s="31" t="s">
        <v>396</v>
      </c>
      <c r="D162" s="32">
        <v>1413433</v>
      </c>
      <c r="E162" s="32">
        <v>238450.54</v>
      </c>
      <c r="F162" s="32">
        <v>1174982.46</v>
      </c>
    </row>
    <row r="163" spans="1:6" ht="15">
      <c r="A163" s="30" t="s">
        <v>231</v>
      </c>
      <c r="B163" s="31" t="s">
        <v>218</v>
      </c>
      <c r="C163" s="31" t="s">
        <v>397</v>
      </c>
      <c r="D163" s="32">
        <v>3828924</v>
      </c>
      <c r="E163" s="32">
        <v>786951.03</v>
      </c>
      <c r="F163" s="32">
        <v>3041972.97</v>
      </c>
    </row>
    <row r="164" spans="1:6" ht="24">
      <c r="A164" s="30" t="s">
        <v>233</v>
      </c>
      <c r="B164" s="31" t="s">
        <v>218</v>
      </c>
      <c r="C164" s="31" t="s">
        <v>398</v>
      </c>
      <c r="D164" s="32">
        <v>128207320.8</v>
      </c>
      <c r="E164" s="32">
        <v>55333870.11</v>
      </c>
      <c r="F164" s="32">
        <v>72873450.69</v>
      </c>
    </row>
    <row r="165" spans="1:6" ht="24">
      <c r="A165" s="30" t="s">
        <v>279</v>
      </c>
      <c r="B165" s="31" t="s">
        <v>218</v>
      </c>
      <c r="C165" s="31" t="s">
        <v>399</v>
      </c>
      <c r="D165" s="32">
        <v>10000</v>
      </c>
      <c r="E165" s="32">
        <v>3332</v>
      </c>
      <c r="F165" s="32">
        <v>6668</v>
      </c>
    </row>
    <row r="166" spans="1:6" ht="15">
      <c r="A166" s="30" t="s">
        <v>235</v>
      </c>
      <c r="B166" s="31" t="s">
        <v>218</v>
      </c>
      <c r="C166" s="31" t="s">
        <v>400</v>
      </c>
      <c r="D166" s="32">
        <v>53373.2</v>
      </c>
      <c r="E166" s="32">
        <v>0</v>
      </c>
      <c r="F166" s="32">
        <v>53373.2</v>
      </c>
    </row>
    <row r="167" spans="1:6" ht="24">
      <c r="A167" s="30" t="s">
        <v>401</v>
      </c>
      <c r="B167" s="31" t="s">
        <v>218</v>
      </c>
      <c r="C167" s="31" t="s">
        <v>402</v>
      </c>
      <c r="D167" s="32">
        <v>248000</v>
      </c>
      <c r="E167" s="32">
        <v>0</v>
      </c>
      <c r="F167" s="32">
        <v>248000</v>
      </c>
    </row>
    <row r="168" spans="1:6" ht="24">
      <c r="A168" s="30" t="s">
        <v>233</v>
      </c>
      <c r="B168" s="31" t="s">
        <v>218</v>
      </c>
      <c r="C168" s="31" t="s">
        <v>403</v>
      </c>
      <c r="D168" s="32">
        <v>70000</v>
      </c>
      <c r="E168" s="32">
        <v>20500</v>
      </c>
      <c r="F168" s="32">
        <v>49500</v>
      </c>
    </row>
    <row r="169" spans="1:6" ht="24">
      <c r="A169" s="30" t="s">
        <v>404</v>
      </c>
      <c r="B169" s="31" t="s">
        <v>218</v>
      </c>
      <c r="C169" s="31" t="s">
        <v>405</v>
      </c>
      <c r="D169" s="32">
        <v>68788</v>
      </c>
      <c r="E169" s="32">
        <v>0</v>
      </c>
      <c r="F169" s="32">
        <v>68788</v>
      </c>
    </row>
    <row r="170" spans="1:6" ht="15">
      <c r="A170" s="30" t="s">
        <v>231</v>
      </c>
      <c r="B170" s="31" t="s">
        <v>218</v>
      </c>
      <c r="C170" s="31" t="s">
        <v>406</v>
      </c>
      <c r="D170" s="32">
        <v>1563.55</v>
      </c>
      <c r="E170" s="32">
        <v>0</v>
      </c>
      <c r="F170" s="32">
        <v>1563.55</v>
      </c>
    </row>
    <row r="171" spans="1:6" ht="24">
      <c r="A171" s="30" t="s">
        <v>233</v>
      </c>
      <c r="B171" s="31" t="s">
        <v>218</v>
      </c>
      <c r="C171" s="31" t="s">
        <v>407</v>
      </c>
      <c r="D171" s="32">
        <v>133636.45</v>
      </c>
      <c r="E171" s="32">
        <v>0</v>
      </c>
      <c r="F171" s="32">
        <v>133636.45</v>
      </c>
    </row>
    <row r="172" spans="1:6" ht="15">
      <c r="A172" s="30" t="s">
        <v>408</v>
      </c>
      <c r="B172" s="31" t="s">
        <v>218</v>
      </c>
      <c r="C172" s="31" t="s">
        <v>409</v>
      </c>
      <c r="D172" s="32">
        <v>700000</v>
      </c>
      <c r="E172" s="32">
        <v>0</v>
      </c>
      <c r="F172" s="32">
        <v>700000</v>
      </c>
    </row>
    <row r="173" spans="1:6" ht="15">
      <c r="A173" s="30" t="s">
        <v>408</v>
      </c>
      <c r="B173" s="31" t="s">
        <v>218</v>
      </c>
      <c r="C173" s="31" t="s">
        <v>410</v>
      </c>
      <c r="D173" s="32">
        <v>1360300</v>
      </c>
      <c r="E173" s="32">
        <v>401071</v>
      </c>
      <c r="F173" s="32">
        <v>959229</v>
      </c>
    </row>
    <row r="174" spans="1:6" ht="15">
      <c r="A174" s="30" t="s">
        <v>408</v>
      </c>
      <c r="B174" s="31" t="s">
        <v>218</v>
      </c>
      <c r="C174" s="31" t="s">
        <v>411</v>
      </c>
      <c r="D174" s="32">
        <v>2300000</v>
      </c>
      <c r="E174" s="32">
        <v>1901078.6</v>
      </c>
      <c r="F174" s="32">
        <v>398921.4</v>
      </c>
    </row>
    <row r="175" spans="1:6" ht="15">
      <c r="A175" s="30" t="s">
        <v>408</v>
      </c>
      <c r="B175" s="31" t="s">
        <v>218</v>
      </c>
      <c r="C175" s="31" t="s">
        <v>412</v>
      </c>
      <c r="D175" s="32">
        <v>2220821.6</v>
      </c>
      <c r="E175" s="32">
        <v>0</v>
      </c>
      <c r="F175" s="32">
        <v>2220821.6</v>
      </c>
    </row>
    <row r="176" spans="1:6" ht="15">
      <c r="A176" s="30" t="s">
        <v>408</v>
      </c>
      <c r="B176" s="31" t="s">
        <v>218</v>
      </c>
      <c r="C176" s="31" t="s">
        <v>413</v>
      </c>
      <c r="D176" s="32">
        <v>600000</v>
      </c>
      <c r="E176" s="32">
        <v>0</v>
      </c>
      <c r="F176" s="32">
        <v>600000</v>
      </c>
    </row>
    <row r="177" spans="1:6" ht="60">
      <c r="A177" s="30" t="s">
        <v>285</v>
      </c>
      <c r="B177" s="31" t="s">
        <v>218</v>
      </c>
      <c r="C177" s="31" t="s">
        <v>414</v>
      </c>
      <c r="D177" s="32">
        <v>500000</v>
      </c>
      <c r="E177" s="32">
        <v>166037.5</v>
      </c>
      <c r="F177" s="32">
        <v>333962.5</v>
      </c>
    </row>
    <row r="178" spans="1:6" ht="15">
      <c r="A178" s="30" t="s">
        <v>260</v>
      </c>
      <c r="B178" s="31" t="s">
        <v>218</v>
      </c>
      <c r="C178" s="31" t="s">
        <v>415</v>
      </c>
      <c r="D178" s="32">
        <v>611867</v>
      </c>
      <c r="E178" s="32">
        <v>0</v>
      </c>
      <c r="F178" s="32">
        <v>611867</v>
      </c>
    </row>
    <row r="179" spans="1:6" ht="36">
      <c r="A179" s="30" t="s">
        <v>416</v>
      </c>
      <c r="B179" s="31" t="s">
        <v>218</v>
      </c>
      <c r="C179" s="31" t="s">
        <v>417</v>
      </c>
      <c r="D179" s="32">
        <v>1082080</v>
      </c>
      <c r="E179" s="32">
        <v>37940</v>
      </c>
      <c r="F179" s="32">
        <v>1044140</v>
      </c>
    </row>
    <row r="180" spans="1:6" ht="15">
      <c r="A180" s="30" t="s">
        <v>231</v>
      </c>
      <c r="B180" s="31" t="s">
        <v>218</v>
      </c>
      <c r="C180" s="31" t="s">
        <v>418</v>
      </c>
      <c r="D180" s="32">
        <v>75000</v>
      </c>
      <c r="E180" s="32">
        <v>75000</v>
      </c>
      <c r="F180" s="32">
        <v>0</v>
      </c>
    </row>
    <row r="181" spans="1:6" ht="48">
      <c r="A181" s="30" t="s">
        <v>254</v>
      </c>
      <c r="B181" s="31" t="s">
        <v>218</v>
      </c>
      <c r="C181" s="31" t="s">
        <v>419</v>
      </c>
      <c r="D181" s="32">
        <v>17239220</v>
      </c>
      <c r="E181" s="32">
        <v>6911117</v>
      </c>
      <c r="F181" s="32">
        <v>10328103</v>
      </c>
    </row>
    <row r="182" spans="1:6" ht="15">
      <c r="A182" s="30" t="s">
        <v>260</v>
      </c>
      <c r="B182" s="31" t="s">
        <v>218</v>
      </c>
      <c r="C182" s="31" t="s">
        <v>420</v>
      </c>
      <c r="D182" s="32">
        <v>1159810.46</v>
      </c>
      <c r="E182" s="32">
        <v>44380</v>
      </c>
      <c r="F182" s="32">
        <v>1115430.46</v>
      </c>
    </row>
    <row r="183" spans="1:6" ht="15">
      <c r="A183" s="30" t="s">
        <v>231</v>
      </c>
      <c r="B183" s="31" t="s">
        <v>218</v>
      </c>
      <c r="C183" s="31" t="s">
        <v>421</v>
      </c>
      <c r="D183" s="32">
        <v>97500</v>
      </c>
      <c r="E183" s="32">
        <v>0</v>
      </c>
      <c r="F183" s="32">
        <v>97500</v>
      </c>
    </row>
    <row r="184" spans="1:6" ht="15">
      <c r="A184" s="30" t="s">
        <v>260</v>
      </c>
      <c r="B184" s="31" t="s">
        <v>218</v>
      </c>
      <c r="C184" s="31" t="s">
        <v>422</v>
      </c>
      <c r="D184" s="32">
        <v>2576297.96</v>
      </c>
      <c r="E184" s="32">
        <v>0</v>
      </c>
      <c r="F184" s="32">
        <v>2576297.96</v>
      </c>
    </row>
    <row r="185" spans="1:6" ht="15">
      <c r="A185" s="30" t="s">
        <v>231</v>
      </c>
      <c r="B185" s="31" t="s">
        <v>218</v>
      </c>
      <c r="C185" s="31" t="s">
        <v>423</v>
      </c>
      <c r="D185" s="32">
        <v>250000</v>
      </c>
      <c r="E185" s="32">
        <v>0</v>
      </c>
      <c r="F185" s="32">
        <v>250000</v>
      </c>
    </row>
    <row r="186" spans="1:6" ht="15">
      <c r="A186" s="30" t="s">
        <v>260</v>
      </c>
      <c r="B186" s="31" t="s">
        <v>218</v>
      </c>
      <c r="C186" s="31" t="s">
        <v>424</v>
      </c>
      <c r="D186" s="32">
        <v>3072891.58</v>
      </c>
      <c r="E186" s="32">
        <v>0</v>
      </c>
      <c r="F186" s="32">
        <v>3072891.58</v>
      </c>
    </row>
    <row r="187" spans="1:6" ht="15">
      <c r="A187" s="30" t="s">
        <v>260</v>
      </c>
      <c r="B187" s="31" t="s">
        <v>218</v>
      </c>
      <c r="C187" s="31" t="s">
        <v>425</v>
      </c>
      <c r="D187" s="32">
        <v>41100</v>
      </c>
      <c r="E187" s="32">
        <v>0</v>
      </c>
      <c r="F187" s="32">
        <v>41100</v>
      </c>
    </row>
    <row r="188" spans="1:6" ht="36">
      <c r="A188" s="30" t="s">
        <v>295</v>
      </c>
      <c r="B188" s="31" t="s">
        <v>218</v>
      </c>
      <c r="C188" s="31" t="s">
        <v>426</v>
      </c>
      <c r="D188" s="32">
        <v>3541000</v>
      </c>
      <c r="E188" s="32">
        <v>0</v>
      </c>
      <c r="F188" s="32">
        <v>3541000</v>
      </c>
    </row>
    <row r="189" spans="1:6" ht="36">
      <c r="A189" s="30" t="s">
        <v>295</v>
      </c>
      <c r="B189" s="31" t="s">
        <v>218</v>
      </c>
      <c r="C189" s="31" t="s">
        <v>427</v>
      </c>
      <c r="D189" s="32">
        <v>4000000</v>
      </c>
      <c r="E189" s="32">
        <v>0</v>
      </c>
      <c r="F189" s="32">
        <v>4000000</v>
      </c>
    </row>
    <row r="190" spans="1:6" ht="48">
      <c r="A190" s="30" t="s">
        <v>254</v>
      </c>
      <c r="B190" s="31" t="s">
        <v>218</v>
      </c>
      <c r="C190" s="31" t="s">
        <v>428</v>
      </c>
      <c r="D190" s="32">
        <v>2300000</v>
      </c>
      <c r="E190" s="32">
        <v>1150000</v>
      </c>
      <c r="F190" s="32">
        <v>1150000</v>
      </c>
    </row>
    <row r="191" spans="1:6" ht="15">
      <c r="A191" s="30" t="s">
        <v>231</v>
      </c>
      <c r="B191" s="31" t="s">
        <v>218</v>
      </c>
      <c r="C191" s="31" t="s">
        <v>429</v>
      </c>
      <c r="D191" s="32">
        <v>1370985.44</v>
      </c>
      <c r="E191" s="32">
        <v>81363.87</v>
      </c>
      <c r="F191" s="32">
        <v>1289621.57</v>
      </c>
    </row>
    <row r="192" spans="1:6" ht="15">
      <c r="A192" s="30" t="s">
        <v>250</v>
      </c>
      <c r="B192" s="31" t="s">
        <v>218</v>
      </c>
      <c r="C192" s="31" t="s">
        <v>430</v>
      </c>
      <c r="D192" s="32">
        <v>24802.56</v>
      </c>
      <c r="E192" s="32">
        <v>24802.56</v>
      </c>
      <c r="F192" s="32">
        <v>0</v>
      </c>
    </row>
    <row r="193" spans="1:6" ht="15">
      <c r="A193" s="30" t="s">
        <v>231</v>
      </c>
      <c r="B193" s="31" t="s">
        <v>218</v>
      </c>
      <c r="C193" s="31" t="s">
        <v>431</v>
      </c>
      <c r="D193" s="32">
        <v>333000</v>
      </c>
      <c r="E193" s="32">
        <v>5300</v>
      </c>
      <c r="F193" s="32">
        <v>327700</v>
      </c>
    </row>
    <row r="194" spans="1:6" ht="24">
      <c r="A194" s="30" t="s">
        <v>246</v>
      </c>
      <c r="B194" s="31" t="s">
        <v>218</v>
      </c>
      <c r="C194" s="31" t="s">
        <v>432</v>
      </c>
      <c r="D194" s="32">
        <v>7000</v>
      </c>
      <c r="E194" s="32">
        <v>7000</v>
      </c>
      <c r="F194" s="32">
        <v>0</v>
      </c>
    </row>
    <row r="195" spans="1:6" ht="15">
      <c r="A195" s="30" t="s">
        <v>235</v>
      </c>
      <c r="B195" s="31" t="s">
        <v>218</v>
      </c>
      <c r="C195" s="31" t="s">
        <v>433</v>
      </c>
      <c r="D195" s="32">
        <v>13577</v>
      </c>
      <c r="E195" s="32">
        <v>0</v>
      </c>
      <c r="F195" s="32">
        <v>13577</v>
      </c>
    </row>
    <row r="196" spans="1:6" ht="15">
      <c r="A196" s="30" t="s">
        <v>231</v>
      </c>
      <c r="B196" s="31" t="s">
        <v>218</v>
      </c>
      <c r="C196" s="31" t="s">
        <v>434</v>
      </c>
      <c r="D196" s="32">
        <v>13100</v>
      </c>
      <c r="E196" s="32">
        <v>0</v>
      </c>
      <c r="F196" s="32">
        <v>13100</v>
      </c>
    </row>
    <row r="197" spans="1:6" ht="24">
      <c r="A197" s="30" t="s">
        <v>225</v>
      </c>
      <c r="B197" s="31" t="s">
        <v>218</v>
      </c>
      <c r="C197" s="31" t="s">
        <v>435</v>
      </c>
      <c r="D197" s="32">
        <v>60000</v>
      </c>
      <c r="E197" s="32">
        <v>60000</v>
      </c>
      <c r="F197" s="32">
        <v>0</v>
      </c>
    </row>
    <row r="198" spans="1:6" ht="24">
      <c r="A198" s="30" t="s">
        <v>225</v>
      </c>
      <c r="B198" s="31" t="s">
        <v>218</v>
      </c>
      <c r="C198" s="31" t="s">
        <v>436</v>
      </c>
      <c r="D198" s="32">
        <v>212000</v>
      </c>
      <c r="E198" s="32">
        <v>60000</v>
      </c>
      <c r="F198" s="32">
        <v>152000</v>
      </c>
    </row>
    <row r="199" spans="1:6" ht="24">
      <c r="A199" s="30" t="s">
        <v>219</v>
      </c>
      <c r="B199" s="31" t="s">
        <v>218</v>
      </c>
      <c r="C199" s="31" t="s">
        <v>437</v>
      </c>
      <c r="D199" s="32">
        <v>3609000</v>
      </c>
      <c r="E199" s="32">
        <v>1235337.16</v>
      </c>
      <c r="F199" s="32">
        <v>2373662.84</v>
      </c>
    </row>
    <row r="200" spans="1:6" ht="36">
      <c r="A200" s="30" t="s">
        <v>221</v>
      </c>
      <c r="B200" s="31" t="s">
        <v>218</v>
      </c>
      <c r="C200" s="31" t="s">
        <v>438</v>
      </c>
      <c r="D200" s="32">
        <v>12800</v>
      </c>
      <c r="E200" s="32">
        <v>1370</v>
      </c>
      <c r="F200" s="32">
        <v>11430</v>
      </c>
    </row>
    <row r="201" spans="1:6" ht="36">
      <c r="A201" s="30" t="s">
        <v>223</v>
      </c>
      <c r="B201" s="31" t="s">
        <v>218</v>
      </c>
      <c r="C201" s="31" t="s">
        <v>439</v>
      </c>
      <c r="D201" s="32">
        <v>1079000</v>
      </c>
      <c r="E201" s="32">
        <v>372214.15</v>
      </c>
      <c r="F201" s="32">
        <v>706785.85</v>
      </c>
    </row>
    <row r="202" spans="1:6" ht="24">
      <c r="A202" s="30" t="s">
        <v>225</v>
      </c>
      <c r="B202" s="31" t="s">
        <v>218</v>
      </c>
      <c r="C202" s="31" t="s">
        <v>440</v>
      </c>
      <c r="D202" s="32">
        <v>180200</v>
      </c>
      <c r="E202" s="32">
        <v>31621.2</v>
      </c>
      <c r="F202" s="32">
        <v>148578.8</v>
      </c>
    </row>
    <row r="203" spans="1:6" ht="15">
      <c r="A203" s="30" t="s">
        <v>231</v>
      </c>
      <c r="B203" s="31" t="s">
        <v>218</v>
      </c>
      <c r="C203" s="31" t="s">
        <v>441</v>
      </c>
      <c r="D203" s="32">
        <v>271100</v>
      </c>
      <c r="E203" s="32">
        <v>63924.46</v>
      </c>
      <c r="F203" s="32">
        <v>207175.54</v>
      </c>
    </row>
    <row r="204" spans="1:6" ht="36">
      <c r="A204" s="30" t="s">
        <v>442</v>
      </c>
      <c r="B204" s="31" t="s">
        <v>218</v>
      </c>
      <c r="C204" s="31" t="s">
        <v>443</v>
      </c>
      <c r="D204" s="32">
        <v>14180000</v>
      </c>
      <c r="E204" s="32">
        <v>0</v>
      </c>
      <c r="F204" s="32">
        <v>14180000</v>
      </c>
    </row>
    <row r="205" spans="1:6" ht="15">
      <c r="A205" s="30" t="s">
        <v>231</v>
      </c>
      <c r="B205" s="31" t="s">
        <v>218</v>
      </c>
      <c r="C205" s="31" t="s">
        <v>444</v>
      </c>
      <c r="D205" s="32">
        <v>93220</v>
      </c>
      <c r="E205" s="32">
        <v>93220</v>
      </c>
      <c r="F205" s="32">
        <v>0</v>
      </c>
    </row>
    <row r="206" spans="1:6" ht="15">
      <c r="A206" s="30" t="s">
        <v>231</v>
      </c>
      <c r="B206" s="31" t="s">
        <v>218</v>
      </c>
      <c r="C206" s="31" t="s">
        <v>445</v>
      </c>
      <c r="D206" s="32">
        <v>7616500</v>
      </c>
      <c r="E206" s="32">
        <v>0</v>
      </c>
      <c r="F206" s="32">
        <v>7616500</v>
      </c>
    </row>
    <row r="207" spans="1:6" ht="36">
      <c r="A207" s="30" t="s">
        <v>446</v>
      </c>
      <c r="B207" s="31" t="s">
        <v>218</v>
      </c>
      <c r="C207" s="31" t="s">
        <v>447</v>
      </c>
      <c r="D207" s="32">
        <v>450000</v>
      </c>
      <c r="E207" s="32">
        <v>450000</v>
      </c>
      <c r="F207" s="32">
        <v>0</v>
      </c>
    </row>
    <row r="208" spans="1:6" ht="36">
      <c r="A208" s="30" t="s">
        <v>446</v>
      </c>
      <c r="B208" s="31" t="s">
        <v>218</v>
      </c>
      <c r="C208" s="31" t="s">
        <v>448</v>
      </c>
      <c r="D208" s="32">
        <v>500000</v>
      </c>
      <c r="E208" s="32">
        <v>500000</v>
      </c>
      <c r="F208" s="32">
        <v>0</v>
      </c>
    </row>
    <row r="209" spans="1:6" ht="15">
      <c r="A209" s="30" t="s">
        <v>382</v>
      </c>
      <c r="B209" s="31" t="s">
        <v>218</v>
      </c>
      <c r="C209" s="31" t="s">
        <v>449</v>
      </c>
      <c r="D209" s="32">
        <v>127635</v>
      </c>
      <c r="E209" s="32">
        <v>42120</v>
      </c>
      <c r="F209" s="32">
        <v>85515</v>
      </c>
    </row>
    <row r="210" spans="1:6" ht="48">
      <c r="A210" s="30" t="s">
        <v>254</v>
      </c>
      <c r="B210" s="31" t="s">
        <v>218</v>
      </c>
      <c r="C210" s="31" t="s">
        <v>450</v>
      </c>
      <c r="D210" s="32">
        <v>82267729.26</v>
      </c>
      <c r="E210" s="32">
        <v>28598274.26</v>
      </c>
      <c r="F210" s="32">
        <v>53669455</v>
      </c>
    </row>
    <row r="211" spans="1:6" ht="48">
      <c r="A211" s="30" t="s">
        <v>451</v>
      </c>
      <c r="B211" s="31" t="s">
        <v>218</v>
      </c>
      <c r="C211" s="31" t="s">
        <v>452</v>
      </c>
      <c r="D211" s="32">
        <v>23460510.74</v>
      </c>
      <c r="E211" s="32">
        <v>8692173.5</v>
      </c>
      <c r="F211" s="32">
        <v>14768337.24</v>
      </c>
    </row>
    <row r="212" spans="1:6" ht="48">
      <c r="A212" s="30" t="s">
        <v>254</v>
      </c>
      <c r="B212" s="31" t="s">
        <v>218</v>
      </c>
      <c r="C212" s="31" t="s">
        <v>453</v>
      </c>
      <c r="D212" s="32">
        <v>152739479</v>
      </c>
      <c r="E212" s="32">
        <v>41153663.99</v>
      </c>
      <c r="F212" s="32">
        <v>111585815.01</v>
      </c>
    </row>
    <row r="213" spans="1:6" ht="48">
      <c r="A213" s="30" t="s">
        <v>451</v>
      </c>
      <c r="B213" s="31" t="s">
        <v>218</v>
      </c>
      <c r="C213" s="31" t="s">
        <v>454</v>
      </c>
      <c r="D213" s="32">
        <v>42843521</v>
      </c>
      <c r="E213" s="32">
        <v>11216955</v>
      </c>
      <c r="F213" s="32">
        <v>31626566</v>
      </c>
    </row>
    <row r="214" spans="1:6" ht="48">
      <c r="A214" s="30" t="s">
        <v>254</v>
      </c>
      <c r="B214" s="31" t="s">
        <v>218</v>
      </c>
      <c r="C214" s="31" t="s">
        <v>455</v>
      </c>
      <c r="D214" s="32">
        <v>2802807</v>
      </c>
      <c r="E214" s="32">
        <v>463402</v>
      </c>
      <c r="F214" s="32">
        <v>2339405</v>
      </c>
    </row>
    <row r="215" spans="1:6" ht="48">
      <c r="A215" s="30" t="s">
        <v>451</v>
      </c>
      <c r="B215" s="31" t="s">
        <v>218</v>
      </c>
      <c r="C215" s="31" t="s">
        <v>456</v>
      </c>
      <c r="D215" s="32">
        <v>764193</v>
      </c>
      <c r="E215" s="32">
        <v>136598</v>
      </c>
      <c r="F215" s="32">
        <v>627595</v>
      </c>
    </row>
    <row r="216" spans="1:6" ht="48">
      <c r="A216" s="30" t="s">
        <v>254</v>
      </c>
      <c r="B216" s="31" t="s">
        <v>218</v>
      </c>
      <c r="C216" s="31" t="s">
        <v>457</v>
      </c>
      <c r="D216" s="32">
        <v>7457266</v>
      </c>
      <c r="E216" s="32">
        <v>2595949</v>
      </c>
      <c r="F216" s="32">
        <v>4861317</v>
      </c>
    </row>
    <row r="217" spans="1:6" ht="48">
      <c r="A217" s="30" t="s">
        <v>451</v>
      </c>
      <c r="B217" s="31" t="s">
        <v>218</v>
      </c>
      <c r="C217" s="31" t="s">
        <v>458</v>
      </c>
      <c r="D217" s="32">
        <v>1653734</v>
      </c>
      <c r="E217" s="32">
        <v>513250</v>
      </c>
      <c r="F217" s="32">
        <v>1140484</v>
      </c>
    </row>
    <row r="218" spans="1:6" ht="48">
      <c r="A218" s="30" t="s">
        <v>254</v>
      </c>
      <c r="B218" s="31" t="s">
        <v>218</v>
      </c>
      <c r="C218" s="31" t="s">
        <v>459</v>
      </c>
      <c r="D218" s="32">
        <v>3695500</v>
      </c>
      <c r="E218" s="32">
        <v>955300</v>
      </c>
      <c r="F218" s="32">
        <v>2740200</v>
      </c>
    </row>
    <row r="219" spans="1:6" ht="48">
      <c r="A219" s="30" t="s">
        <v>254</v>
      </c>
      <c r="B219" s="31" t="s">
        <v>218</v>
      </c>
      <c r="C219" s="31" t="s">
        <v>460</v>
      </c>
      <c r="D219" s="32">
        <v>21000</v>
      </c>
      <c r="E219" s="32">
        <v>0</v>
      </c>
      <c r="F219" s="32">
        <v>21000</v>
      </c>
    </row>
    <row r="220" spans="1:6" ht="15">
      <c r="A220" s="30" t="s">
        <v>260</v>
      </c>
      <c r="B220" s="31" t="s">
        <v>218</v>
      </c>
      <c r="C220" s="31" t="s">
        <v>461</v>
      </c>
      <c r="D220" s="32">
        <v>1100000</v>
      </c>
      <c r="E220" s="32">
        <v>600000</v>
      </c>
      <c r="F220" s="32">
        <v>500000</v>
      </c>
    </row>
    <row r="221" spans="1:6" ht="15">
      <c r="A221" s="30" t="s">
        <v>462</v>
      </c>
      <c r="B221" s="31" t="s">
        <v>218</v>
      </c>
      <c r="C221" s="31" t="s">
        <v>463</v>
      </c>
      <c r="D221" s="32">
        <v>100000</v>
      </c>
      <c r="E221" s="32">
        <v>0</v>
      </c>
      <c r="F221" s="32">
        <v>100000</v>
      </c>
    </row>
    <row r="222" spans="1:6" ht="15">
      <c r="A222" s="30" t="s">
        <v>260</v>
      </c>
      <c r="B222" s="31" t="s">
        <v>218</v>
      </c>
      <c r="C222" s="31" t="s">
        <v>464</v>
      </c>
      <c r="D222" s="32">
        <v>3500000</v>
      </c>
      <c r="E222" s="32">
        <v>0</v>
      </c>
      <c r="F222" s="32">
        <v>3500000</v>
      </c>
    </row>
    <row r="223" spans="1:6" ht="15">
      <c r="A223" s="30" t="s">
        <v>462</v>
      </c>
      <c r="B223" s="31" t="s">
        <v>218</v>
      </c>
      <c r="C223" s="31" t="s">
        <v>465</v>
      </c>
      <c r="D223" s="32">
        <v>500000</v>
      </c>
      <c r="E223" s="32">
        <v>0</v>
      </c>
      <c r="F223" s="32">
        <v>500000</v>
      </c>
    </row>
    <row r="224" spans="1:6" ht="15">
      <c r="A224" s="30" t="s">
        <v>260</v>
      </c>
      <c r="B224" s="31" t="s">
        <v>218</v>
      </c>
      <c r="C224" s="31" t="s">
        <v>466</v>
      </c>
      <c r="D224" s="32">
        <v>400000</v>
      </c>
      <c r="E224" s="32">
        <v>160000</v>
      </c>
      <c r="F224" s="32">
        <v>240000</v>
      </c>
    </row>
    <row r="225" spans="1:6" ht="48">
      <c r="A225" s="30" t="s">
        <v>254</v>
      </c>
      <c r="B225" s="31" t="s">
        <v>218</v>
      </c>
      <c r="C225" s="31" t="s">
        <v>467</v>
      </c>
      <c r="D225" s="32">
        <v>66985800</v>
      </c>
      <c r="E225" s="32">
        <v>24662936.75</v>
      </c>
      <c r="F225" s="32">
        <v>42322863.25</v>
      </c>
    </row>
    <row r="226" spans="1:6" ht="48">
      <c r="A226" s="30" t="s">
        <v>451</v>
      </c>
      <c r="B226" s="31" t="s">
        <v>218</v>
      </c>
      <c r="C226" s="31" t="s">
        <v>468</v>
      </c>
      <c r="D226" s="32">
        <v>65259650</v>
      </c>
      <c r="E226" s="32">
        <v>24282372.5</v>
      </c>
      <c r="F226" s="32">
        <v>40977277.5</v>
      </c>
    </row>
    <row r="227" spans="1:6" ht="48">
      <c r="A227" s="30" t="s">
        <v>254</v>
      </c>
      <c r="B227" s="31" t="s">
        <v>218</v>
      </c>
      <c r="C227" s="31" t="s">
        <v>469</v>
      </c>
      <c r="D227" s="32">
        <v>167884900</v>
      </c>
      <c r="E227" s="32">
        <v>45880615</v>
      </c>
      <c r="F227" s="32">
        <v>122004285</v>
      </c>
    </row>
    <row r="228" spans="1:6" ht="48">
      <c r="A228" s="30" t="s">
        <v>451</v>
      </c>
      <c r="B228" s="31" t="s">
        <v>218</v>
      </c>
      <c r="C228" s="31" t="s">
        <v>470</v>
      </c>
      <c r="D228" s="32">
        <v>125317600</v>
      </c>
      <c r="E228" s="32">
        <v>33326512</v>
      </c>
      <c r="F228" s="32">
        <v>91991088</v>
      </c>
    </row>
    <row r="229" spans="1:6" ht="48">
      <c r="A229" s="30" t="s">
        <v>254</v>
      </c>
      <c r="B229" s="31" t="s">
        <v>218</v>
      </c>
      <c r="C229" s="31" t="s">
        <v>471</v>
      </c>
      <c r="D229" s="32">
        <v>7385945</v>
      </c>
      <c r="E229" s="32">
        <v>301000</v>
      </c>
      <c r="F229" s="32">
        <v>7084945</v>
      </c>
    </row>
    <row r="230" spans="1:6" ht="48">
      <c r="A230" s="30" t="s">
        <v>451</v>
      </c>
      <c r="B230" s="31" t="s">
        <v>218</v>
      </c>
      <c r="C230" s="31" t="s">
        <v>472</v>
      </c>
      <c r="D230" s="32">
        <v>6544055</v>
      </c>
      <c r="E230" s="32">
        <v>245000</v>
      </c>
      <c r="F230" s="32">
        <v>6299055</v>
      </c>
    </row>
    <row r="231" spans="1:6" ht="48">
      <c r="A231" s="30" t="s">
        <v>254</v>
      </c>
      <c r="B231" s="31" t="s">
        <v>218</v>
      </c>
      <c r="C231" s="31" t="s">
        <v>473</v>
      </c>
      <c r="D231" s="32">
        <v>1169000</v>
      </c>
      <c r="E231" s="32">
        <v>423491</v>
      </c>
      <c r="F231" s="32">
        <v>745509</v>
      </c>
    </row>
    <row r="232" spans="1:6" ht="48">
      <c r="A232" s="30" t="s">
        <v>451</v>
      </c>
      <c r="B232" s="31" t="s">
        <v>218</v>
      </c>
      <c r="C232" s="31" t="s">
        <v>474</v>
      </c>
      <c r="D232" s="32">
        <v>1690000</v>
      </c>
      <c r="E232" s="32">
        <v>672695</v>
      </c>
      <c r="F232" s="32">
        <v>1017305</v>
      </c>
    </row>
    <row r="233" spans="1:6" ht="48">
      <c r="A233" s="30" t="s">
        <v>254</v>
      </c>
      <c r="B233" s="31" t="s">
        <v>218</v>
      </c>
      <c r="C233" s="31" t="s">
        <v>475</v>
      </c>
      <c r="D233" s="32">
        <v>29807000</v>
      </c>
      <c r="E233" s="32">
        <v>11923200</v>
      </c>
      <c r="F233" s="32">
        <v>17883800</v>
      </c>
    </row>
    <row r="234" spans="1:6" ht="48">
      <c r="A234" s="30" t="s">
        <v>451</v>
      </c>
      <c r="B234" s="31" t="s">
        <v>218</v>
      </c>
      <c r="C234" s="31" t="s">
        <v>476</v>
      </c>
      <c r="D234" s="32">
        <v>26364000</v>
      </c>
      <c r="E234" s="32">
        <v>10545800</v>
      </c>
      <c r="F234" s="32">
        <v>15818200</v>
      </c>
    </row>
    <row r="235" spans="1:6" ht="15">
      <c r="A235" s="30" t="s">
        <v>260</v>
      </c>
      <c r="B235" s="31" t="s">
        <v>218</v>
      </c>
      <c r="C235" s="31" t="s">
        <v>477</v>
      </c>
      <c r="D235" s="32">
        <v>50000</v>
      </c>
      <c r="E235" s="32">
        <v>0</v>
      </c>
      <c r="F235" s="32">
        <v>50000</v>
      </c>
    </row>
    <row r="236" spans="1:6" ht="15">
      <c r="A236" s="30" t="s">
        <v>462</v>
      </c>
      <c r="B236" s="31" t="s">
        <v>218</v>
      </c>
      <c r="C236" s="31" t="s">
        <v>478</v>
      </c>
      <c r="D236" s="32">
        <v>50000</v>
      </c>
      <c r="E236" s="32">
        <v>0</v>
      </c>
      <c r="F236" s="32">
        <v>50000</v>
      </c>
    </row>
    <row r="237" spans="1:6" ht="15">
      <c r="A237" s="30" t="s">
        <v>260</v>
      </c>
      <c r="B237" s="31" t="s">
        <v>218</v>
      </c>
      <c r="C237" s="31" t="s">
        <v>479</v>
      </c>
      <c r="D237" s="32">
        <v>630000</v>
      </c>
      <c r="E237" s="32">
        <v>429000</v>
      </c>
      <c r="F237" s="32">
        <v>201000</v>
      </c>
    </row>
    <row r="238" spans="1:6" ht="15">
      <c r="A238" s="30" t="s">
        <v>462</v>
      </c>
      <c r="B238" s="31" t="s">
        <v>218</v>
      </c>
      <c r="C238" s="31" t="s">
        <v>480</v>
      </c>
      <c r="D238" s="32">
        <v>390000</v>
      </c>
      <c r="E238" s="32">
        <v>195000</v>
      </c>
      <c r="F238" s="32">
        <v>195000</v>
      </c>
    </row>
    <row r="239" spans="1:6" ht="15">
      <c r="A239" s="30" t="s">
        <v>260</v>
      </c>
      <c r="B239" s="31" t="s">
        <v>218</v>
      </c>
      <c r="C239" s="31" t="s">
        <v>481</v>
      </c>
      <c r="D239" s="32">
        <v>1400000</v>
      </c>
      <c r="E239" s="32">
        <v>0</v>
      </c>
      <c r="F239" s="32">
        <v>1400000</v>
      </c>
    </row>
    <row r="240" spans="1:6" ht="15">
      <c r="A240" s="30" t="s">
        <v>260</v>
      </c>
      <c r="B240" s="31" t="s">
        <v>218</v>
      </c>
      <c r="C240" s="31" t="s">
        <v>482</v>
      </c>
      <c r="D240" s="32">
        <v>3255000</v>
      </c>
      <c r="E240" s="32">
        <v>262000</v>
      </c>
      <c r="F240" s="32">
        <v>2993000</v>
      </c>
    </row>
    <row r="241" spans="1:6" ht="15">
      <c r="A241" s="30" t="s">
        <v>462</v>
      </c>
      <c r="B241" s="31" t="s">
        <v>218</v>
      </c>
      <c r="C241" s="31" t="s">
        <v>483</v>
      </c>
      <c r="D241" s="32">
        <v>1500000</v>
      </c>
      <c r="E241" s="32">
        <v>0</v>
      </c>
      <c r="F241" s="32">
        <v>1500000</v>
      </c>
    </row>
    <row r="242" spans="1:6" ht="15">
      <c r="A242" s="30" t="s">
        <v>260</v>
      </c>
      <c r="B242" s="31" t="s">
        <v>218</v>
      </c>
      <c r="C242" s="31" t="s">
        <v>484</v>
      </c>
      <c r="D242" s="32">
        <v>2400000</v>
      </c>
      <c r="E242" s="32">
        <v>400000</v>
      </c>
      <c r="F242" s="32">
        <v>2000000</v>
      </c>
    </row>
    <row r="243" spans="1:6" ht="15">
      <c r="A243" s="30" t="s">
        <v>462</v>
      </c>
      <c r="B243" s="31" t="s">
        <v>218</v>
      </c>
      <c r="C243" s="31" t="s">
        <v>485</v>
      </c>
      <c r="D243" s="32">
        <v>500000</v>
      </c>
      <c r="E243" s="32">
        <v>0</v>
      </c>
      <c r="F243" s="32">
        <v>500000</v>
      </c>
    </row>
    <row r="244" spans="1:6" ht="15">
      <c r="A244" s="30" t="s">
        <v>462</v>
      </c>
      <c r="B244" s="31" t="s">
        <v>218</v>
      </c>
      <c r="C244" s="31" t="s">
        <v>486</v>
      </c>
      <c r="D244" s="32">
        <v>130000</v>
      </c>
      <c r="E244" s="32">
        <v>0</v>
      </c>
      <c r="F244" s="32">
        <v>130000</v>
      </c>
    </row>
    <row r="245" spans="1:6" ht="15">
      <c r="A245" s="30" t="s">
        <v>462</v>
      </c>
      <c r="B245" s="31" t="s">
        <v>218</v>
      </c>
      <c r="C245" s="31" t="s">
        <v>487</v>
      </c>
      <c r="D245" s="32">
        <v>300000</v>
      </c>
      <c r="E245" s="32">
        <v>0</v>
      </c>
      <c r="F245" s="32">
        <v>300000</v>
      </c>
    </row>
    <row r="246" spans="1:6" ht="15">
      <c r="A246" s="30" t="s">
        <v>260</v>
      </c>
      <c r="B246" s="31" t="s">
        <v>218</v>
      </c>
      <c r="C246" s="31" t="s">
        <v>488</v>
      </c>
      <c r="D246" s="32">
        <v>1896945</v>
      </c>
      <c r="E246" s="32">
        <v>1896945</v>
      </c>
      <c r="F246" s="32">
        <v>0</v>
      </c>
    </row>
    <row r="247" spans="1:6" ht="15">
      <c r="A247" s="30" t="s">
        <v>260</v>
      </c>
      <c r="B247" s="31" t="s">
        <v>218</v>
      </c>
      <c r="C247" s="31" t="s">
        <v>489</v>
      </c>
      <c r="D247" s="32">
        <v>150000</v>
      </c>
      <c r="E247" s="32">
        <v>0</v>
      </c>
      <c r="F247" s="32">
        <v>150000</v>
      </c>
    </row>
    <row r="248" spans="1:6" ht="15">
      <c r="A248" s="30" t="s">
        <v>462</v>
      </c>
      <c r="B248" s="31" t="s">
        <v>218</v>
      </c>
      <c r="C248" s="31" t="s">
        <v>490</v>
      </c>
      <c r="D248" s="32">
        <v>220000</v>
      </c>
      <c r="E248" s="32">
        <v>0</v>
      </c>
      <c r="F248" s="32">
        <v>220000</v>
      </c>
    </row>
    <row r="249" spans="1:6" ht="48">
      <c r="A249" s="30" t="s">
        <v>451</v>
      </c>
      <c r="B249" s="31" t="s">
        <v>218</v>
      </c>
      <c r="C249" s="31" t="s">
        <v>491</v>
      </c>
      <c r="D249" s="32">
        <v>57504800</v>
      </c>
      <c r="E249" s="32">
        <v>18800198.75</v>
      </c>
      <c r="F249" s="32">
        <v>38704601.25</v>
      </c>
    </row>
    <row r="250" spans="1:6" ht="15">
      <c r="A250" s="30" t="s">
        <v>462</v>
      </c>
      <c r="B250" s="31" t="s">
        <v>218</v>
      </c>
      <c r="C250" s="31" t="s">
        <v>492</v>
      </c>
      <c r="D250" s="32">
        <v>100000</v>
      </c>
      <c r="E250" s="32">
        <v>100000</v>
      </c>
      <c r="F250" s="32">
        <v>0</v>
      </c>
    </row>
    <row r="251" spans="1:6" ht="15">
      <c r="A251" s="30" t="s">
        <v>462</v>
      </c>
      <c r="B251" s="31" t="s">
        <v>218</v>
      </c>
      <c r="C251" s="31" t="s">
        <v>493</v>
      </c>
      <c r="D251" s="32">
        <v>600000</v>
      </c>
      <c r="E251" s="32">
        <v>0</v>
      </c>
      <c r="F251" s="32">
        <v>600000</v>
      </c>
    </row>
    <row r="252" spans="1:6" ht="15">
      <c r="A252" s="30" t="s">
        <v>462</v>
      </c>
      <c r="B252" s="31" t="s">
        <v>218</v>
      </c>
      <c r="C252" s="31" t="s">
        <v>494</v>
      </c>
      <c r="D252" s="32">
        <v>100000</v>
      </c>
      <c r="E252" s="32">
        <v>0</v>
      </c>
      <c r="F252" s="32">
        <v>100000</v>
      </c>
    </row>
    <row r="253" spans="1:6" ht="15">
      <c r="A253" s="30" t="s">
        <v>462</v>
      </c>
      <c r="B253" s="31" t="s">
        <v>218</v>
      </c>
      <c r="C253" s="31" t="s">
        <v>495</v>
      </c>
      <c r="D253" s="32">
        <v>25000</v>
      </c>
      <c r="E253" s="32">
        <v>0</v>
      </c>
      <c r="F253" s="32">
        <v>25000</v>
      </c>
    </row>
    <row r="254" spans="1:6" ht="24">
      <c r="A254" s="30" t="s">
        <v>404</v>
      </c>
      <c r="B254" s="31" t="s">
        <v>218</v>
      </c>
      <c r="C254" s="31" t="s">
        <v>496</v>
      </c>
      <c r="D254" s="32">
        <v>14962400</v>
      </c>
      <c r="E254" s="32">
        <v>0</v>
      </c>
      <c r="F254" s="32">
        <v>14962400</v>
      </c>
    </row>
    <row r="255" spans="1:6" ht="24">
      <c r="A255" s="30" t="s">
        <v>404</v>
      </c>
      <c r="B255" s="31" t="s">
        <v>218</v>
      </c>
      <c r="C255" s="31" t="s">
        <v>497</v>
      </c>
      <c r="D255" s="32">
        <v>4634895</v>
      </c>
      <c r="E255" s="32">
        <v>647350</v>
      </c>
      <c r="F255" s="32">
        <v>3987545</v>
      </c>
    </row>
    <row r="256" spans="1:6" ht="15">
      <c r="A256" s="30" t="s">
        <v>260</v>
      </c>
      <c r="B256" s="31" t="s">
        <v>218</v>
      </c>
      <c r="C256" s="31" t="s">
        <v>498</v>
      </c>
      <c r="D256" s="32">
        <v>2246875</v>
      </c>
      <c r="E256" s="32">
        <v>0</v>
      </c>
      <c r="F256" s="32">
        <v>2246875</v>
      </c>
    </row>
    <row r="257" spans="1:6" ht="15">
      <c r="A257" s="30" t="s">
        <v>462</v>
      </c>
      <c r="B257" s="31" t="s">
        <v>218</v>
      </c>
      <c r="C257" s="31" t="s">
        <v>499</v>
      </c>
      <c r="D257" s="32">
        <v>1518230</v>
      </c>
      <c r="E257" s="32">
        <v>0</v>
      </c>
      <c r="F257" s="32">
        <v>1518230</v>
      </c>
    </row>
    <row r="258" spans="1:6" ht="24">
      <c r="A258" s="30" t="s">
        <v>219</v>
      </c>
      <c r="B258" s="31" t="s">
        <v>218</v>
      </c>
      <c r="C258" s="31" t="s">
        <v>500</v>
      </c>
      <c r="D258" s="32">
        <v>3489100</v>
      </c>
      <c r="E258" s="32">
        <v>810456.04</v>
      </c>
      <c r="F258" s="32">
        <v>2678643.96</v>
      </c>
    </row>
    <row r="259" spans="1:6" ht="36">
      <c r="A259" s="30" t="s">
        <v>221</v>
      </c>
      <c r="B259" s="31" t="s">
        <v>218</v>
      </c>
      <c r="C259" s="31" t="s">
        <v>501</v>
      </c>
      <c r="D259" s="32">
        <v>38000</v>
      </c>
      <c r="E259" s="32">
        <v>755.65</v>
      </c>
      <c r="F259" s="32">
        <v>37244.35</v>
      </c>
    </row>
    <row r="260" spans="1:6" ht="36">
      <c r="A260" s="30" t="s">
        <v>223</v>
      </c>
      <c r="B260" s="31" t="s">
        <v>218</v>
      </c>
      <c r="C260" s="31" t="s">
        <v>502</v>
      </c>
      <c r="D260" s="32">
        <v>1053700</v>
      </c>
      <c r="E260" s="32">
        <v>223919.71</v>
      </c>
      <c r="F260" s="32">
        <v>829780.29</v>
      </c>
    </row>
    <row r="261" spans="1:6" ht="24">
      <c r="A261" s="30" t="s">
        <v>225</v>
      </c>
      <c r="B261" s="31" t="s">
        <v>218</v>
      </c>
      <c r="C261" s="31" t="s">
        <v>503</v>
      </c>
      <c r="D261" s="32">
        <v>2600</v>
      </c>
      <c r="E261" s="32">
        <v>0</v>
      </c>
      <c r="F261" s="32">
        <v>2600</v>
      </c>
    </row>
    <row r="262" spans="1:6" ht="15">
      <c r="A262" s="30" t="s">
        <v>231</v>
      </c>
      <c r="B262" s="31" t="s">
        <v>218</v>
      </c>
      <c r="C262" s="31" t="s">
        <v>504</v>
      </c>
      <c r="D262" s="32">
        <v>20000</v>
      </c>
      <c r="E262" s="32">
        <v>0</v>
      </c>
      <c r="F262" s="32">
        <v>20000</v>
      </c>
    </row>
    <row r="263" spans="1:6" ht="15">
      <c r="A263" s="30" t="s">
        <v>271</v>
      </c>
      <c r="B263" s="31" t="s">
        <v>218</v>
      </c>
      <c r="C263" s="31" t="s">
        <v>505</v>
      </c>
      <c r="D263" s="32">
        <v>26877966</v>
      </c>
      <c r="E263" s="32">
        <v>6833065.64</v>
      </c>
      <c r="F263" s="32">
        <v>20044900.36</v>
      </c>
    </row>
    <row r="264" spans="1:6" ht="24">
      <c r="A264" s="30" t="s">
        <v>273</v>
      </c>
      <c r="B264" s="31" t="s">
        <v>218</v>
      </c>
      <c r="C264" s="31" t="s">
        <v>506</v>
      </c>
      <c r="D264" s="32">
        <v>19400</v>
      </c>
      <c r="E264" s="32">
        <v>1354.11</v>
      </c>
      <c r="F264" s="32">
        <v>18045.89</v>
      </c>
    </row>
    <row r="265" spans="1:6" ht="36">
      <c r="A265" s="30" t="s">
        <v>275</v>
      </c>
      <c r="B265" s="31" t="s">
        <v>218</v>
      </c>
      <c r="C265" s="31" t="s">
        <v>507</v>
      </c>
      <c r="D265" s="32">
        <v>8117144</v>
      </c>
      <c r="E265" s="32">
        <v>2028930.92</v>
      </c>
      <c r="F265" s="32">
        <v>6088213.08</v>
      </c>
    </row>
    <row r="266" spans="1:6" ht="24">
      <c r="A266" s="30" t="s">
        <v>225</v>
      </c>
      <c r="B266" s="31" t="s">
        <v>218</v>
      </c>
      <c r="C266" s="31" t="s">
        <v>508</v>
      </c>
      <c r="D266" s="32">
        <v>1737300</v>
      </c>
      <c r="E266" s="32">
        <v>361693.8</v>
      </c>
      <c r="F266" s="32">
        <v>1375606.2</v>
      </c>
    </row>
    <row r="267" spans="1:6" ht="24">
      <c r="A267" s="30" t="s">
        <v>300</v>
      </c>
      <c r="B267" s="31" t="s">
        <v>218</v>
      </c>
      <c r="C267" s="31" t="s">
        <v>509</v>
      </c>
      <c r="D267" s="32">
        <v>2000000</v>
      </c>
      <c r="E267" s="32">
        <v>0</v>
      </c>
      <c r="F267" s="32">
        <v>2000000</v>
      </c>
    </row>
    <row r="268" spans="1:6" ht="15">
      <c r="A268" s="30" t="s">
        <v>231</v>
      </c>
      <c r="B268" s="31" t="s">
        <v>218</v>
      </c>
      <c r="C268" s="31" t="s">
        <v>510</v>
      </c>
      <c r="D268" s="32">
        <v>2502600</v>
      </c>
      <c r="E268" s="32">
        <v>428183.07</v>
      </c>
      <c r="F268" s="32">
        <v>2074416.93</v>
      </c>
    </row>
    <row r="269" spans="1:6" ht="24">
      <c r="A269" s="30" t="s">
        <v>279</v>
      </c>
      <c r="B269" s="31" t="s">
        <v>218</v>
      </c>
      <c r="C269" s="31" t="s">
        <v>511</v>
      </c>
      <c r="D269" s="32">
        <v>32000</v>
      </c>
      <c r="E269" s="32">
        <v>7000</v>
      </c>
      <c r="F269" s="32">
        <v>25000</v>
      </c>
    </row>
    <row r="270" spans="1:6" ht="15">
      <c r="A270" s="30" t="s">
        <v>382</v>
      </c>
      <c r="B270" s="31" t="s">
        <v>218</v>
      </c>
      <c r="C270" s="31" t="s">
        <v>512</v>
      </c>
      <c r="D270" s="32">
        <v>821000</v>
      </c>
      <c r="E270" s="32">
        <v>270943.96</v>
      </c>
      <c r="F270" s="32">
        <v>550056.04</v>
      </c>
    </row>
    <row r="271" spans="1:6" ht="48">
      <c r="A271" s="30" t="s">
        <v>254</v>
      </c>
      <c r="B271" s="31" t="s">
        <v>218</v>
      </c>
      <c r="C271" s="31" t="s">
        <v>513</v>
      </c>
      <c r="D271" s="32">
        <v>194241</v>
      </c>
      <c r="E271" s="32">
        <v>4231.9</v>
      </c>
      <c r="F271" s="32">
        <v>190009.1</v>
      </c>
    </row>
    <row r="272" spans="1:6" ht="15">
      <c r="A272" s="30" t="s">
        <v>260</v>
      </c>
      <c r="B272" s="31" t="s">
        <v>218</v>
      </c>
      <c r="C272" s="31" t="s">
        <v>514</v>
      </c>
      <c r="D272" s="32">
        <v>701000</v>
      </c>
      <c r="E272" s="32">
        <v>0</v>
      </c>
      <c r="F272" s="32">
        <v>701000</v>
      </c>
    </row>
    <row r="273" spans="1:6" ht="15">
      <c r="A273" s="30" t="s">
        <v>260</v>
      </c>
      <c r="B273" s="31" t="s">
        <v>218</v>
      </c>
      <c r="C273" s="31" t="s">
        <v>515</v>
      </c>
      <c r="D273" s="32">
        <v>399000</v>
      </c>
      <c r="E273" s="32">
        <v>399000</v>
      </c>
      <c r="F273" s="32">
        <v>0</v>
      </c>
    </row>
    <row r="274" spans="1:6" ht="48">
      <c r="A274" s="30" t="s">
        <v>254</v>
      </c>
      <c r="B274" s="31" t="s">
        <v>218</v>
      </c>
      <c r="C274" s="31" t="s">
        <v>516</v>
      </c>
      <c r="D274" s="32">
        <v>23475722</v>
      </c>
      <c r="E274" s="32">
        <v>7951500</v>
      </c>
      <c r="F274" s="32">
        <v>15524222</v>
      </c>
    </row>
    <row r="275" spans="1:6" ht="48">
      <c r="A275" s="30" t="s">
        <v>254</v>
      </c>
      <c r="B275" s="31" t="s">
        <v>218</v>
      </c>
      <c r="C275" s="31" t="s">
        <v>517</v>
      </c>
      <c r="D275" s="32">
        <v>156761</v>
      </c>
      <c r="E275" s="32">
        <v>7200</v>
      </c>
      <c r="F275" s="32">
        <v>149561</v>
      </c>
    </row>
    <row r="276" spans="1:6" ht="15">
      <c r="A276" s="30" t="s">
        <v>260</v>
      </c>
      <c r="B276" s="31" t="s">
        <v>218</v>
      </c>
      <c r="C276" s="31" t="s">
        <v>518</v>
      </c>
      <c r="D276" s="32">
        <v>400000</v>
      </c>
      <c r="E276" s="32">
        <v>0</v>
      </c>
      <c r="F276" s="32">
        <v>400000</v>
      </c>
    </row>
    <row r="277" spans="1:6" ht="48">
      <c r="A277" s="30" t="s">
        <v>254</v>
      </c>
      <c r="B277" s="31" t="s">
        <v>218</v>
      </c>
      <c r="C277" s="31" t="s">
        <v>519</v>
      </c>
      <c r="D277" s="32">
        <v>91285757</v>
      </c>
      <c r="E277" s="32">
        <v>30003830</v>
      </c>
      <c r="F277" s="32">
        <v>61281927</v>
      </c>
    </row>
    <row r="278" spans="1:6" ht="15">
      <c r="A278" s="30" t="s">
        <v>260</v>
      </c>
      <c r="B278" s="31" t="s">
        <v>218</v>
      </c>
      <c r="C278" s="31" t="s">
        <v>520</v>
      </c>
      <c r="D278" s="32">
        <v>3100000</v>
      </c>
      <c r="E278" s="32">
        <v>1220000</v>
      </c>
      <c r="F278" s="32">
        <v>1880000</v>
      </c>
    </row>
    <row r="279" spans="1:6" ht="48">
      <c r="A279" s="30" t="s">
        <v>254</v>
      </c>
      <c r="B279" s="31" t="s">
        <v>218</v>
      </c>
      <c r="C279" s="31" t="s">
        <v>521</v>
      </c>
      <c r="D279" s="32">
        <v>28282664</v>
      </c>
      <c r="E279" s="32">
        <v>9546572.47</v>
      </c>
      <c r="F279" s="32">
        <v>18736091.53</v>
      </c>
    </row>
    <row r="280" spans="1:6" ht="48">
      <c r="A280" s="30" t="s">
        <v>254</v>
      </c>
      <c r="B280" s="31" t="s">
        <v>218</v>
      </c>
      <c r="C280" s="31" t="s">
        <v>522</v>
      </c>
      <c r="D280" s="32">
        <v>200000</v>
      </c>
      <c r="E280" s="32">
        <v>19878.48</v>
      </c>
      <c r="F280" s="32">
        <v>180121.52</v>
      </c>
    </row>
    <row r="281" spans="1:6" ht="48">
      <c r="A281" s="30" t="s">
        <v>254</v>
      </c>
      <c r="B281" s="31" t="s">
        <v>218</v>
      </c>
      <c r="C281" s="31" t="s">
        <v>523</v>
      </c>
      <c r="D281" s="32">
        <v>5201404</v>
      </c>
      <c r="E281" s="32">
        <v>1752840</v>
      </c>
      <c r="F281" s="32">
        <v>3448564</v>
      </c>
    </row>
    <row r="282" spans="1:6" ht="24">
      <c r="A282" s="30" t="s">
        <v>219</v>
      </c>
      <c r="B282" s="31" t="s">
        <v>218</v>
      </c>
      <c r="C282" s="31" t="s">
        <v>524</v>
      </c>
      <c r="D282" s="32">
        <v>1071590</v>
      </c>
      <c r="E282" s="32">
        <v>286642.13</v>
      </c>
      <c r="F282" s="32">
        <v>784947.87</v>
      </c>
    </row>
    <row r="283" spans="1:6" ht="36">
      <c r="A283" s="30" t="s">
        <v>221</v>
      </c>
      <c r="B283" s="31" t="s">
        <v>218</v>
      </c>
      <c r="C283" s="31" t="s">
        <v>525</v>
      </c>
      <c r="D283" s="32">
        <v>59400</v>
      </c>
      <c r="E283" s="32">
        <v>600</v>
      </c>
      <c r="F283" s="32">
        <v>58800</v>
      </c>
    </row>
    <row r="284" spans="1:6" ht="36">
      <c r="A284" s="30" t="s">
        <v>223</v>
      </c>
      <c r="B284" s="31" t="s">
        <v>218</v>
      </c>
      <c r="C284" s="31" t="s">
        <v>526</v>
      </c>
      <c r="D284" s="32">
        <v>323620</v>
      </c>
      <c r="E284" s="32">
        <v>75089.92</v>
      </c>
      <c r="F284" s="32">
        <v>248530.08</v>
      </c>
    </row>
    <row r="285" spans="1:6" ht="24">
      <c r="A285" s="30" t="s">
        <v>225</v>
      </c>
      <c r="B285" s="31" t="s">
        <v>218</v>
      </c>
      <c r="C285" s="31" t="s">
        <v>527</v>
      </c>
      <c r="D285" s="32">
        <v>83588</v>
      </c>
      <c r="E285" s="32">
        <v>37361.55</v>
      </c>
      <c r="F285" s="32">
        <v>46226.45</v>
      </c>
    </row>
    <row r="286" spans="1:6" ht="15">
      <c r="A286" s="30" t="s">
        <v>231</v>
      </c>
      <c r="B286" s="31" t="s">
        <v>218</v>
      </c>
      <c r="C286" s="31" t="s">
        <v>528</v>
      </c>
      <c r="D286" s="32">
        <v>82802</v>
      </c>
      <c r="E286" s="32">
        <v>0</v>
      </c>
      <c r="F286" s="32">
        <v>82802</v>
      </c>
    </row>
    <row r="287" spans="1:6" ht="15">
      <c r="A287" s="30" t="s">
        <v>271</v>
      </c>
      <c r="B287" s="31" t="s">
        <v>218</v>
      </c>
      <c r="C287" s="31" t="s">
        <v>529</v>
      </c>
      <c r="D287" s="32">
        <v>3870838</v>
      </c>
      <c r="E287" s="32">
        <v>1081175.74</v>
      </c>
      <c r="F287" s="32">
        <v>2789662.26</v>
      </c>
    </row>
    <row r="288" spans="1:6" ht="36">
      <c r="A288" s="30" t="s">
        <v>275</v>
      </c>
      <c r="B288" s="31" t="s">
        <v>218</v>
      </c>
      <c r="C288" s="31" t="s">
        <v>530</v>
      </c>
      <c r="D288" s="32">
        <v>1168993</v>
      </c>
      <c r="E288" s="32">
        <v>340114.54</v>
      </c>
      <c r="F288" s="32">
        <v>828878.46</v>
      </c>
    </row>
    <row r="289" spans="1:6" ht="24">
      <c r="A289" s="30" t="s">
        <v>225</v>
      </c>
      <c r="B289" s="31" t="s">
        <v>218</v>
      </c>
      <c r="C289" s="31" t="s">
        <v>531</v>
      </c>
      <c r="D289" s="32">
        <v>298439</v>
      </c>
      <c r="E289" s="32">
        <v>90821.12</v>
      </c>
      <c r="F289" s="32">
        <v>207617.88</v>
      </c>
    </row>
    <row r="290" spans="1:6" ht="15">
      <c r="A290" s="30" t="s">
        <v>231</v>
      </c>
      <c r="B290" s="31" t="s">
        <v>218</v>
      </c>
      <c r="C290" s="31" t="s">
        <v>532</v>
      </c>
      <c r="D290" s="32">
        <v>205889</v>
      </c>
      <c r="E290" s="32">
        <v>49848.78</v>
      </c>
      <c r="F290" s="32">
        <v>156040.22</v>
      </c>
    </row>
    <row r="291" spans="1:6" ht="24">
      <c r="A291" s="30" t="s">
        <v>279</v>
      </c>
      <c r="B291" s="31" t="s">
        <v>218</v>
      </c>
      <c r="C291" s="31" t="s">
        <v>533</v>
      </c>
      <c r="D291" s="32">
        <v>2692</v>
      </c>
      <c r="E291" s="32">
        <v>1324</v>
      </c>
      <c r="F291" s="32">
        <v>1368</v>
      </c>
    </row>
    <row r="292" spans="1:6" ht="24">
      <c r="A292" s="30" t="s">
        <v>219</v>
      </c>
      <c r="B292" s="31" t="s">
        <v>218</v>
      </c>
      <c r="C292" s="31" t="s">
        <v>534</v>
      </c>
      <c r="D292" s="32">
        <v>1924600</v>
      </c>
      <c r="E292" s="32">
        <v>615437.26</v>
      </c>
      <c r="F292" s="32">
        <v>1309162.74</v>
      </c>
    </row>
    <row r="293" spans="1:6" ht="36">
      <c r="A293" s="30" t="s">
        <v>221</v>
      </c>
      <c r="B293" s="31" t="s">
        <v>218</v>
      </c>
      <c r="C293" s="31" t="s">
        <v>535</v>
      </c>
      <c r="D293" s="32">
        <v>28800</v>
      </c>
      <c r="E293" s="32">
        <v>270</v>
      </c>
      <c r="F293" s="32">
        <v>28530</v>
      </c>
    </row>
    <row r="294" spans="1:6" ht="48">
      <c r="A294" s="30" t="s">
        <v>536</v>
      </c>
      <c r="B294" s="31" t="s">
        <v>218</v>
      </c>
      <c r="C294" s="31" t="s">
        <v>537</v>
      </c>
      <c r="D294" s="32">
        <v>228000</v>
      </c>
      <c r="E294" s="32">
        <v>20000</v>
      </c>
      <c r="F294" s="32">
        <v>208000</v>
      </c>
    </row>
    <row r="295" spans="1:6" ht="36">
      <c r="A295" s="30" t="s">
        <v>223</v>
      </c>
      <c r="B295" s="31" t="s">
        <v>218</v>
      </c>
      <c r="C295" s="31" t="s">
        <v>538</v>
      </c>
      <c r="D295" s="32">
        <v>581000</v>
      </c>
      <c r="E295" s="32">
        <v>233444.89</v>
      </c>
      <c r="F295" s="32">
        <v>347555.11</v>
      </c>
    </row>
    <row r="296" spans="1:6" ht="24">
      <c r="A296" s="30" t="s">
        <v>225</v>
      </c>
      <c r="B296" s="31" t="s">
        <v>218</v>
      </c>
      <c r="C296" s="31" t="s">
        <v>539</v>
      </c>
      <c r="D296" s="32">
        <v>139875</v>
      </c>
      <c r="E296" s="32">
        <v>13558.35</v>
      </c>
      <c r="F296" s="32">
        <v>126316.65</v>
      </c>
    </row>
    <row r="297" spans="1:6" ht="15">
      <c r="A297" s="30" t="s">
        <v>231</v>
      </c>
      <c r="B297" s="31" t="s">
        <v>218</v>
      </c>
      <c r="C297" s="31" t="s">
        <v>540</v>
      </c>
      <c r="D297" s="32">
        <v>275725</v>
      </c>
      <c r="E297" s="32">
        <v>57026.91</v>
      </c>
      <c r="F297" s="32">
        <v>218698.09</v>
      </c>
    </row>
    <row r="298" spans="1:6" ht="24">
      <c r="A298" s="30" t="s">
        <v>219</v>
      </c>
      <c r="B298" s="31" t="s">
        <v>218</v>
      </c>
      <c r="C298" s="31" t="s">
        <v>541</v>
      </c>
      <c r="D298" s="32">
        <v>1372000</v>
      </c>
      <c r="E298" s="32">
        <v>425656.04</v>
      </c>
      <c r="F298" s="32">
        <v>946343.96</v>
      </c>
    </row>
    <row r="299" spans="1:6" ht="36">
      <c r="A299" s="30" t="s">
        <v>221</v>
      </c>
      <c r="B299" s="31" t="s">
        <v>218</v>
      </c>
      <c r="C299" s="31" t="s">
        <v>542</v>
      </c>
      <c r="D299" s="32">
        <v>6000</v>
      </c>
      <c r="E299" s="32">
        <v>0</v>
      </c>
      <c r="F299" s="32">
        <v>6000</v>
      </c>
    </row>
    <row r="300" spans="1:6" ht="36">
      <c r="A300" s="30" t="s">
        <v>223</v>
      </c>
      <c r="B300" s="31" t="s">
        <v>218</v>
      </c>
      <c r="C300" s="31" t="s">
        <v>543</v>
      </c>
      <c r="D300" s="32">
        <v>380000</v>
      </c>
      <c r="E300" s="32">
        <v>128548.14</v>
      </c>
      <c r="F300" s="32">
        <v>251451.86</v>
      </c>
    </row>
    <row r="301" spans="1:6" ht="15">
      <c r="A301" s="30" t="s">
        <v>231</v>
      </c>
      <c r="B301" s="31" t="s">
        <v>218</v>
      </c>
      <c r="C301" s="31" t="s">
        <v>544</v>
      </c>
      <c r="D301" s="32">
        <v>20000</v>
      </c>
      <c r="E301" s="32">
        <v>0</v>
      </c>
      <c r="F301" s="32">
        <v>20000</v>
      </c>
    </row>
    <row r="302" spans="1:6" ht="15">
      <c r="A302" s="30" t="s">
        <v>382</v>
      </c>
      <c r="B302" s="31" t="s">
        <v>218</v>
      </c>
      <c r="C302" s="31" t="s">
        <v>545</v>
      </c>
      <c r="D302" s="32">
        <v>704000</v>
      </c>
      <c r="E302" s="32">
        <v>210751.08</v>
      </c>
      <c r="F302" s="32">
        <v>493248.92</v>
      </c>
    </row>
    <row r="303" spans="1:6" ht="24">
      <c r="A303" s="30" t="s">
        <v>219</v>
      </c>
      <c r="B303" s="31" t="s">
        <v>218</v>
      </c>
      <c r="C303" s="31" t="s">
        <v>546</v>
      </c>
      <c r="D303" s="32">
        <v>1553900</v>
      </c>
      <c r="E303" s="32">
        <v>390354.72</v>
      </c>
      <c r="F303" s="32">
        <v>1163545.28</v>
      </c>
    </row>
    <row r="304" spans="1:6" ht="36">
      <c r="A304" s="30" t="s">
        <v>221</v>
      </c>
      <c r="B304" s="31" t="s">
        <v>218</v>
      </c>
      <c r="C304" s="31" t="s">
        <v>547</v>
      </c>
      <c r="D304" s="32">
        <v>20451</v>
      </c>
      <c r="E304" s="32">
        <v>0</v>
      </c>
      <c r="F304" s="32">
        <v>20451</v>
      </c>
    </row>
    <row r="305" spans="1:6" ht="36">
      <c r="A305" s="30" t="s">
        <v>223</v>
      </c>
      <c r="B305" s="31" t="s">
        <v>218</v>
      </c>
      <c r="C305" s="31" t="s">
        <v>548</v>
      </c>
      <c r="D305" s="32">
        <v>469200</v>
      </c>
      <c r="E305" s="32">
        <v>157796.57</v>
      </c>
      <c r="F305" s="32">
        <v>311403.43</v>
      </c>
    </row>
    <row r="306" spans="1:6" ht="24">
      <c r="A306" s="30" t="s">
        <v>225</v>
      </c>
      <c r="B306" s="31" t="s">
        <v>218</v>
      </c>
      <c r="C306" s="31" t="s">
        <v>549</v>
      </c>
      <c r="D306" s="32">
        <v>60232</v>
      </c>
      <c r="E306" s="32">
        <v>2098</v>
      </c>
      <c r="F306" s="32">
        <v>58134</v>
      </c>
    </row>
    <row r="307" spans="1:6" ht="15">
      <c r="A307" s="30" t="s">
        <v>231</v>
      </c>
      <c r="B307" s="31" t="s">
        <v>218</v>
      </c>
      <c r="C307" s="31" t="s">
        <v>550</v>
      </c>
      <c r="D307" s="32">
        <v>189463</v>
      </c>
      <c r="E307" s="32">
        <v>28913.97</v>
      </c>
      <c r="F307" s="32">
        <v>160549.03</v>
      </c>
    </row>
    <row r="308" spans="1:6" ht="24">
      <c r="A308" s="30" t="s">
        <v>219</v>
      </c>
      <c r="B308" s="31" t="s">
        <v>218</v>
      </c>
      <c r="C308" s="31" t="s">
        <v>551</v>
      </c>
      <c r="D308" s="32">
        <v>950656</v>
      </c>
      <c r="E308" s="32">
        <v>280981.99</v>
      </c>
      <c r="F308" s="32">
        <v>669674.01</v>
      </c>
    </row>
    <row r="309" spans="1:6" ht="36">
      <c r="A309" s="30" t="s">
        <v>223</v>
      </c>
      <c r="B309" s="31" t="s">
        <v>218</v>
      </c>
      <c r="C309" s="31" t="s">
        <v>552</v>
      </c>
      <c r="D309" s="32">
        <v>287098</v>
      </c>
      <c r="E309" s="32">
        <v>73199.39</v>
      </c>
      <c r="F309" s="32">
        <v>213898.61</v>
      </c>
    </row>
    <row r="310" spans="1:6" ht="24">
      <c r="A310" s="30" t="s">
        <v>225</v>
      </c>
      <c r="B310" s="31" t="s">
        <v>218</v>
      </c>
      <c r="C310" s="31" t="s">
        <v>553</v>
      </c>
      <c r="D310" s="32">
        <v>1300650</v>
      </c>
      <c r="E310" s="32">
        <v>123571.38</v>
      </c>
      <c r="F310" s="32">
        <v>1177078.62</v>
      </c>
    </row>
    <row r="311" spans="1:6" ht="24">
      <c r="A311" s="30" t="s">
        <v>225</v>
      </c>
      <c r="B311" s="31" t="s">
        <v>218</v>
      </c>
      <c r="C311" s="31" t="s">
        <v>554</v>
      </c>
      <c r="D311" s="32">
        <v>136250</v>
      </c>
      <c r="E311" s="32">
        <v>0</v>
      </c>
      <c r="F311" s="32">
        <v>136250</v>
      </c>
    </row>
    <row r="312" spans="1:6" ht="24">
      <c r="A312" s="30" t="s">
        <v>219</v>
      </c>
      <c r="B312" s="31" t="s">
        <v>218</v>
      </c>
      <c r="C312" s="31" t="s">
        <v>555</v>
      </c>
      <c r="D312" s="32">
        <v>9008106</v>
      </c>
      <c r="E312" s="32">
        <v>2525679.93</v>
      </c>
      <c r="F312" s="32">
        <v>6482426.07</v>
      </c>
    </row>
    <row r="313" spans="1:6" ht="36">
      <c r="A313" s="30" t="s">
        <v>221</v>
      </c>
      <c r="B313" s="31" t="s">
        <v>218</v>
      </c>
      <c r="C313" s="31" t="s">
        <v>556</v>
      </c>
      <c r="D313" s="32">
        <v>238302</v>
      </c>
      <c r="E313" s="32">
        <v>91464.66</v>
      </c>
      <c r="F313" s="32">
        <v>146837.34</v>
      </c>
    </row>
    <row r="314" spans="1:6" ht="36">
      <c r="A314" s="30" t="s">
        <v>223</v>
      </c>
      <c r="B314" s="31" t="s">
        <v>218</v>
      </c>
      <c r="C314" s="31" t="s">
        <v>557</v>
      </c>
      <c r="D314" s="32">
        <v>2720449</v>
      </c>
      <c r="E314" s="32">
        <v>670089.48</v>
      </c>
      <c r="F314" s="32">
        <v>2050359.52</v>
      </c>
    </row>
    <row r="315" spans="1:6" ht="24">
      <c r="A315" s="30" t="s">
        <v>225</v>
      </c>
      <c r="B315" s="31" t="s">
        <v>218</v>
      </c>
      <c r="C315" s="31" t="s">
        <v>558</v>
      </c>
      <c r="D315" s="32">
        <v>228248</v>
      </c>
      <c r="E315" s="32">
        <v>27946.81</v>
      </c>
      <c r="F315" s="32">
        <v>200301.19</v>
      </c>
    </row>
    <row r="316" spans="1:6" ht="15">
      <c r="A316" s="30" t="s">
        <v>231</v>
      </c>
      <c r="B316" s="31" t="s">
        <v>218</v>
      </c>
      <c r="C316" s="31" t="s">
        <v>559</v>
      </c>
      <c r="D316" s="32">
        <v>440195</v>
      </c>
      <c r="E316" s="32">
        <v>237920.86</v>
      </c>
      <c r="F316" s="32">
        <v>202274.14</v>
      </c>
    </row>
    <row r="317" spans="1:6" ht="15">
      <c r="A317" s="30" t="s">
        <v>560</v>
      </c>
      <c r="B317" s="31" t="s">
        <v>218</v>
      </c>
      <c r="C317" s="31" t="s">
        <v>561</v>
      </c>
      <c r="D317" s="32">
        <v>29600</v>
      </c>
      <c r="E317" s="32">
        <v>2794.27</v>
      </c>
      <c r="F317" s="32">
        <v>26805.73</v>
      </c>
    </row>
    <row r="318" spans="1:6" ht="15">
      <c r="A318" s="27" t="s">
        <v>562</v>
      </c>
      <c r="B318" s="28" t="s">
        <v>563</v>
      </c>
      <c r="C318" s="28" t="s">
        <v>28</v>
      </c>
      <c r="D318" s="29">
        <v>-33312522.8</v>
      </c>
      <c r="E318" s="29">
        <v>97790314.37</v>
      </c>
      <c r="F318" s="29">
        <v>0</v>
      </c>
    </row>
    <row r="319" spans="1:6" ht="9" customHeight="1">
      <c r="A319" s="33"/>
      <c r="B319" s="33"/>
      <c r="C319" s="33"/>
      <c r="D319" s="33"/>
      <c r="E319" s="33"/>
      <c r="F319" s="33"/>
    </row>
    <row r="320" spans="1:6" ht="33.75" customHeight="1">
      <c r="A320" s="50"/>
      <c r="B320" s="51"/>
      <c r="C320" s="51"/>
      <c r="D320" s="51"/>
      <c r="E320" s="51"/>
      <c r="F320" s="51"/>
    </row>
  </sheetData>
  <sheetProtection/>
  <mergeCells count="8">
    <mergeCell ref="A320:F320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8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PageLayoutView="0" workbookViewId="0" topLeftCell="A1">
      <selection activeCell="F6" sqref="F6"/>
    </sheetView>
  </sheetViews>
  <sheetFormatPr defaultColWidth="9.140625" defaultRowHeight="15"/>
  <cols>
    <col min="1" max="1" width="50.7109375" style="57" customWidth="1"/>
    <col min="2" max="2" width="8.421875" style="57" customWidth="1"/>
    <col min="3" max="3" width="24.7109375" style="57" customWidth="1"/>
    <col min="4" max="4" width="21.8515625" style="57" customWidth="1"/>
    <col min="5" max="6" width="22.57421875" style="57" customWidth="1"/>
    <col min="7" max="16384" width="9.140625" style="57" customWidth="1"/>
  </cols>
  <sheetData>
    <row r="1" spans="1:6" ht="14.25" customHeight="1">
      <c r="A1" s="44" t="s">
        <v>564</v>
      </c>
      <c r="B1" s="45"/>
      <c r="C1" s="45"/>
      <c r="D1" s="45"/>
      <c r="E1" s="45"/>
      <c r="F1" s="45"/>
    </row>
    <row r="2" spans="1:6" ht="9" customHeight="1">
      <c r="A2" s="24"/>
      <c r="B2" s="24"/>
      <c r="C2" s="24"/>
      <c r="D2" s="24"/>
      <c r="E2" s="24"/>
      <c r="F2" s="34" t="s">
        <v>565</v>
      </c>
    </row>
    <row r="3" spans="1:6" ht="27" customHeight="1">
      <c r="A3" s="52" t="s">
        <v>20</v>
      </c>
      <c r="B3" s="46" t="s">
        <v>21</v>
      </c>
      <c r="C3" s="46" t="s">
        <v>566</v>
      </c>
      <c r="D3" s="46" t="s">
        <v>23</v>
      </c>
      <c r="E3" s="46" t="s">
        <v>24</v>
      </c>
      <c r="F3" s="48" t="s">
        <v>25</v>
      </c>
    </row>
    <row r="4" spans="1:6" ht="45" customHeight="1">
      <c r="A4" s="53"/>
      <c r="B4" s="47"/>
      <c r="C4" s="47"/>
      <c r="D4" s="47"/>
      <c r="E4" s="47"/>
      <c r="F4" s="49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15">
      <c r="A6" s="27" t="s">
        <v>567</v>
      </c>
      <c r="B6" s="28" t="s">
        <v>568</v>
      </c>
      <c r="C6" s="28" t="s">
        <v>28</v>
      </c>
      <c r="D6" s="29">
        <f>D7+D13</f>
        <v>33312522.80000007</v>
      </c>
      <c r="E6" s="29">
        <f>E7+E13</f>
        <v>-97790314.37</v>
      </c>
      <c r="F6" s="29">
        <f>D6-E6</f>
        <v>131102837.17000008</v>
      </c>
    </row>
    <row r="7" spans="1:6" ht="36">
      <c r="A7" s="27" t="s">
        <v>569</v>
      </c>
      <c r="B7" s="28" t="s">
        <v>570</v>
      </c>
      <c r="C7" s="28" t="s">
        <v>28</v>
      </c>
      <c r="D7" s="29">
        <f>D8+D9+D10+D11</f>
        <v>-24715386.120000005</v>
      </c>
      <c r="E7" s="29">
        <f>E8+E9+E10+E11</f>
        <v>-6319486.12</v>
      </c>
      <c r="F7" s="29">
        <f aca="true" t="shared" si="0" ref="F7:F17">D7-E7</f>
        <v>-18395900.000000004</v>
      </c>
    </row>
    <row r="8" spans="1:6" ht="15">
      <c r="A8" s="30" t="s">
        <v>571</v>
      </c>
      <c r="B8" s="31" t="s">
        <v>570</v>
      </c>
      <c r="C8" s="31" t="s">
        <v>572</v>
      </c>
      <c r="D8" s="32">
        <v>-21995900</v>
      </c>
      <c r="E8" s="32">
        <v>-3600000</v>
      </c>
      <c r="F8" s="29">
        <f t="shared" si="0"/>
        <v>-18395900</v>
      </c>
    </row>
    <row r="9" spans="1:6" ht="36">
      <c r="A9" s="30" t="s">
        <v>573</v>
      </c>
      <c r="B9" s="31" t="s">
        <v>570</v>
      </c>
      <c r="C9" s="31" t="s">
        <v>574</v>
      </c>
      <c r="D9" s="32">
        <v>-2719486.12</v>
      </c>
      <c r="E9" s="32">
        <v>-2719486.12</v>
      </c>
      <c r="F9" s="29">
        <f t="shared" si="0"/>
        <v>0</v>
      </c>
    </row>
    <row r="10" spans="1:6" ht="24">
      <c r="A10" s="30" t="s">
        <v>575</v>
      </c>
      <c r="B10" s="31" t="s">
        <v>570</v>
      </c>
      <c r="C10" s="31" t="s">
        <v>576</v>
      </c>
      <c r="D10" s="32">
        <v>-10000000</v>
      </c>
      <c r="E10" s="32">
        <v>0</v>
      </c>
      <c r="F10" s="29">
        <f t="shared" si="0"/>
        <v>-10000000</v>
      </c>
    </row>
    <row r="11" spans="1:6" ht="24">
      <c r="A11" s="30" t="s">
        <v>577</v>
      </c>
      <c r="B11" s="31" t="s">
        <v>570</v>
      </c>
      <c r="C11" s="31" t="s">
        <v>578</v>
      </c>
      <c r="D11" s="32">
        <v>10000000</v>
      </c>
      <c r="E11" s="32">
        <v>0</v>
      </c>
      <c r="F11" s="29">
        <f t="shared" si="0"/>
        <v>10000000</v>
      </c>
    </row>
    <row r="12" spans="1:6" ht="24">
      <c r="A12" s="27" t="s">
        <v>579</v>
      </c>
      <c r="B12" s="28" t="s">
        <v>580</v>
      </c>
      <c r="C12" s="28" t="s">
        <v>28</v>
      </c>
      <c r="D12" s="29">
        <v>0</v>
      </c>
      <c r="E12" s="29">
        <v>0</v>
      </c>
      <c r="F12" s="29">
        <f t="shared" si="0"/>
        <v>0</v>
      </c>
    </row>
    <row r="13" spans="1:6" ht="15">
      <c r="A13" s="27" t="s">
        <v>581</v>
      </c>
      <c r="B13" s="28" t="s">
        <v>582</v>
      </c>
      <c r="C13" s="35"/>
      <c r="D13" s="29">
        <f>D14+D16</f>
        <v>58027908.92000008</v>
      </c>
      <c r="E13" s="29">
        <f>E14+E16</f>
        <v>-91470828.25</v>
      </c>
      <c r="F13" s="29">
        <f t="shared" si="0"/>
        <v>149498737.17000008</v>
      </c>
    </row>
    <row r="14" spans="1:6" ht="15">
      <c r="A14" s="27" t="s">
        <v>583</v>
      </c>
      <c r="B14" s="28" t="s">
        <v>584</v>
      </c>
      <c r="C14" s="35"/>
      <c r="D14" s="29">
        <f>D15</f>
        <v>-2018784810</v>
      </c>
      <c r="E14" s="29">
        <f>E15</f>
        <v>-650410270.58</v>
      </c>
      <c r="F14" s="29">
        <f t="shared" si="0"/>
        <v>-1368374539.42</v>
      </c>
    </row>
    <row r="15" spans="1:6" ht="24">
      <c r="A15" s="30" t="s">
        <v>585</v>
      </c>
      <c r="B15" s="31" t="s">
        <v>584</v>
      </c>
      <c r="C15" s="31" t="s">
        <v>586</v>
      </c>
      <c r="D15" s="32">
        <v>-2018784810</v>
      </c>
      <c r="E15" s="32">
        <v>-650410270.58</v>
      </c>
      <c r="F15" s="29">
        <f t="shared" si="0"/>
        <v>-1368374539.42</v>
      </c>
    </row>
    <row r="16" spans="1:6" ht="15">
      <c r="A16" s="27" t="s">
        <v>587</v>
      </c>
      <c r="B16" s="28" t="s">
        <v>588</v>
      </c>
      <c r="C16" s="35"/>
      <c r="D16" s="29">
        <f>D17</f>
        <v>2076812718.92</v>
      </c>
      <c r="E16" s="29">
        <f>E17</f>
        <v>558939442.33</v>
      </c>
      <c r="F16" s="29">
        <f t="shared" si="0"/>
        <v>1517873276.5900002</v>
      </c>
    </row>
    <row r="17" spans="1:6" ht="24">
      <c r="A17" s="30" t="s">
        <v>589</v>
      </c>
      <c r="B17" s="31" t="s">
        <v>588</v>
      </c>
      <c r="C17" s="31" t="s">
        <v>590</v>
      </c>
      <c r="D17" s="32">
        <v>2076812718.92</v>
      </c>
      <c r="E17" s="32">
        <v>558939442.33</v>
      </c>
      <c r="F17" s="29">
        <f t="shared" si="0"/>
        <v>1517873276.5900002</v>
      </c>
    </row>
    <row r="18" spans="1:6" ht="15">
      <c r="A18" s="33"/>
      <c r="B18" s="33"/>
      <c r="C18" s="33"/>
      <c r="D18" s="33"/>
      <c r="E18" s="33"/>
      <c r="F18" s="33"/>
    </row>
    <row r="19" spans="1:6" ht="9" customHeight="1">
      <c r="A19" s="50"/>
      <c r="B19" s="51"/>
      <c r="C19" s="51"/>
      <c r="D19" s="51"/>
      <c r="E19" s="51"/>
      <c r="F19" s="51"/>
    </row>
    <row r="20" spans="1:3" ht="33.75" customHeight="1">
      <c r="A20" s="57" t="s">
        <v>591</v>
      </c>
      <c r="C20" s="57" t="s">
        <v>592</v>
      </c>
    </row>
    <row r="23" ht="15">
      <c r="A23" s="57" t="s">
        <v>593</v>
      </c>
    </row>
    <row r="24" spans="1:3" ht="15">
      <c r="A24" s="57" t="s">
        <v>594</v>
      </c>
      <c r="C24" s="57" t="s">
        <v>595</v>
      </c>
    </row>
    <row r="27" spans="1:3" ht="15">
      <c r="A27" s="57" t="s">
        <v>596</v>
      </c>
      <c r="C27" s="57" t="s">
        <v>597</v>
      </c>
    </row>
  </sheetData>
  <sheetProtection/>
  <mergeCells count="8">
    <mergeCell ref="A19:F19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8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Фатеева</cp:lastModifiedBy>
  <cp:lastPrinted>2018-05-14T09:25:49Z</cp:lastPrinted>
  <dcterms:created xsi:type="dcterms:W3CDTF">2018-05-14T07:48:56Z</dcterms:created>
  <dcterms:modified xsi:type="dcterms:W3CDTF">2018-05-14T09:25:55Z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18.1.10.4181</vt:lpwstr>
  </property>
  <property fmtid="{D5CDD505-2E9C-101B-9397-08002B2CF9AE}" pid="5" name="Версия базы">
    <vt:lpwstr>18.1.1323.13173198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Art_mes2018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</vt:lpwstr>
  </property>
  <property fmtid="{D5CDD505-2E9C-101B-9397-08002B2CF9AE}" pid="11" name="Локальная база">
    <vt:lpwstr>используется</vt:lpwstr>
  </property>
</Properties>
</file>