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2"/>
  </bookViews>
  <sheets>
    <sheet name="свод структура " sheetId="1" r:id="rId1"/>
    <sheet name="Долг за аналогичный период" sheetId="2" r:id="rId2"/>
    <sheet name="Долг 01.07, 01.04,01.01,01.10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<sst xmlns="http://schemas.openxmlformats.org/spreadsheetml/2006/main" count="42" uniqueCount="24">
  <si>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Объем муниципального долга, всего</t>
  </si>
  <si>
    <t>в том числе:</t>
  </si>
  <si>
    <t>бюджетные кредиты</t>
  </si>
  <si>
    <t>муниципальные гарантии</t>
  </si>
  <si>
    <t>в тыс. руб.</t>
  </si>
  <si>
    <t>Наименование показателя</t>
  </si>
  <si>
    <t>на 01.01.2019 (1)</t>
  </si>
  <si>
    <t>тыс. руб.</t>
  </si>
  <si>
    <t>Информация о структуре муниципального долга  Артемовского городского округа по состоянию на 01.07.2022</t>
  </si>
  <si>
    <t>Структура муниц. долга на 01.07.2019, в %</t>
  </si>
  <si>
    <t>Структура муниц. долга на 01.07.2020, в %</t>
  </si>
  <si>
    <t>Структура муниц. долга на 01.07.2021, в %</t>
  </si>
  <si>
    <t>Структура муниц. долга на 01.07.2022, в %</t>
  </si>
  <si>
    <t>на 01.07.2019</t>
  </si>
  <si>
    <t>на 01.07.2020</t>
  </si>
  <si>
    <t>на 01.07.2021</t>
  </si>
  <si>
    <t>на 01.07.2022</t>
  </si>
  <si>
    <t>на 01.10.2021</t>
  </si>
  <si>
    <t>на 01.01.2022</t>
  </si>
  <si>
    <t>на 01.04.2022</t>
  </si>
  <si>
    <t>3 кв.2021</t>
  </si>
  <si>
    <t>1 кв.2022</t>
  </si>
  <si>
    <t>2 кв.2022</t>
  </si>
  <si>
    <t>4 кв.2021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</si>
</sst>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  <numFmt numFmtId="179" formatCode="#,##0&quot;р.&quot;"/>
    <numFmt numFmtId="180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Liberation Serif"/>
      <family val="1"/>
    </font>
    <font>
      <sz val="9.2"/>
      <color indexed="8"/>
      <name val="Calibri"/>
      <family val="2"/>
    </font>
    <font>
      <sz val="9.2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1" fontId="4" fillId="0" borderId="10" xfId="6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71" fontId="4" fillId="0" borderId="14" xfId="60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0" xfId="6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4" xfId="6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180" fontId="4" fillId="0" borderId="10" xfId="0" applyNumberFormat="1" applyFont="1" applyBorder="1" applyAlignment="1">
      <alignment/>
    </xf>
    <xf numFmtId="180" fontId="4" fillId="0" borderId="10" xfId="60" applyNumberFormat="1" applyFont="1" applyFill="1" applyBorder="1" applyAlignment="1">
      <alignment horizontal="center"/>
    </xf>
    <xf numFmtId="180" fontId="4" fillId="0" borderId="14" xfId="0" applyNumberFormat="1" applyFont="1" applyBorder="1" applyAlignment="1">
      <alignment wrapText="1"/>
    </xf>
    <xf numFmtId="180" fontId="4" fillId="0" borderId="14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275"/>
          <c:w val="0.7485"/>
          <c:h val="0.9515"/>
        </c:manualLayout>
      </c:layout>
      <c:bar3DChart>
        <c:barDir val="col"/>
        <c:grouping val="stack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'!$G$5:$J$5</c:f>
              <c:strCache/>
            </c:strRef>
          </c:cat>
          <c:val>
            <c:numRef>
              <c:f>'свод структура '!$G$7:$J$7</c:f>
            </c:numRef>
          </c:val>
          <c:shape val="box"/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'!$G$5:$J$5</c:f>
              <c:strCache/>
            </c:strRef>
          </c:cat>
          <c:val>
            <c:numRef>
              <c:f>'свод структура '!$G$8:$J$8</c:f>
            </c:numRef>
          </c:val>
          <c:shape val="box"/>
        </c:ser>
        <c:ser>
          <c:idx val="3"/>
          <c:order val="2"/>
          <c:tx>
            <c:strRef>
              <c:f>'свод структура '!$A$9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'!$G$5:$J$5</c:f>
              <c:strCache/>
            </c:strRef>
          </c:cat>
          <c:val>
            <c:numRef>
              <c:f>'свод структура '!$G$9:$J$9</c:f>
              <c:numCache/>
            </c:numRef>
          </c:val>
          <c:shape val="cylinder"/>
        </c:ser>
        <c:ser>
          <c:idx val="4"/>
          <c:order val="3"/>
          <c:tx>
            <c:strRef>
              <c:f>'свод структура '!$A$10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'!$G$5:$J$5</c:f>
              <c:strCache/>
            </c:strRef>
          </c:cat>
          <c:val>
            <c:numRef>
              <c:f>'свод структура '!$G$10:$J$10</c:f>
              <c:numCache/>
            </c:numRef>
          </c:val>
          <c:shape val="cylinder"/>
        </c:ser>
        <c:overlap val="100"/>
        <c:shape val="cylinder"/>
        <c:axId val="47676915"/>
        <c:axId val="26439052"/>
      </c:bar3D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9052"/>
        <c:crosses val="autoZero"/>
        <c:auto val="1"/>
        <c:lblOffset val="100"/>
        <c:tickLblSkip val="1"/>
        <c:noMultiLvlLbl val="0"/>
      </c:catAx>
      <c:valAx>
        <c:axId val="26439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6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53425"/>
          <c:w val="0.2215"/>
          <c:h val="0.4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065"/>
          <c:w val="0.84225"/>
          <c:h val="0.985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'Долг за аналогичный период'!$B$5:$E$5</c:f>
              <c:strCache/>
            </c:strRef>
          </c:cat>
          <c:val>
            <c:numRef>
              <c:f>'Долг за аналогичный период'!$B$6:$E$6</c:f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'Долг за аналогичный период'!$B$5:$E$5</c:f>
              <c:strCache/>
            </c:strRef>
          </c:cat>
          <c:val>
            <c:numRef>
              <c:f>'Долг за аналогичный период'!$B$7:$E$7</c:f>
            </c:numRef>
          </c:val>
          <c:shape val="box"/>
        </c:ser>
        <c:ser>
          <c:idx val="2"/>
          <c:order val="2"/>
          <c:tx>
            <c:strRef>
              <c:f>'Долг за аналогичный период'!$A$8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за аналогичный период'!$B$5:$E$5</c:f>
              <c:strCache/>
            </c:strRef>
          </c:cat>
          <c:val>
            <c:numRef>
              <c:f>'Долг за аналогичный период'!$B$8:$E$8</c:f>
              <c:numCache/>
            </c:numRef>
          </c:val>
          <c:shape val="cylinder"/>
        </c:ser>
        <c:ser>
          <c:idx val="3"/>
          <c:order val="3"/>
          <c:tx>
            <c:strRef>
              <c:f>'Долг за аналогичный период'!$A$9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за аналогичный период'!$B$5:$E$5</c:f>
              <c:strCache/>
            </c:strRef>
          </c:cat>
          <c:val>
            <c:numRef>
              <c:f>'Долг за аналогичный период'!$B$9:$E$9</c:f>
              <c:numCache/>
            </c:numRef>
          </c:val>
          <c:shape val="cylinder"/>
        </c:ser>
        <c:overlap val="100"/>
        <c:shape val="cylinder"/>
        <c:axId val="36624877"/>
        <c:axId val="61188438"/>
      </c:bar3D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8438"/>
        <c:crosses val="autoZero"/>
        <c:auto val="1"/>
        <c:lblOffset val="100"/>
        <c:tickLblSkip val="1"/>
        <c:noMultiLvlLbl val="0"/>
      </c:catAx>
      <c:valAx>
        <c:axId val="61188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624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33"/>
          <c:w val="0.14"/>
          <c:h val="0.4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15"/>
          <c:w val="0.8335"/>
          <c:h val="0.955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'Долг за аналогичный период'!$B$5:$E$5</c:f>
              <c:strCache>
                <c:ptCount val="4"/>
                <c:pt idx="0">
                  <c:v>на 01.07.2019</c:v>
                </c:pt>
                <c:pt idx="1">
                  <c:v>на 01.07.2020</c:v>
                </c:pt>
                <c:pt idx="2">
                  <c:v>на 01.07.2021</c:v>
                </c:pt>
                <c:pt idx="3">
                  <c:v>на 01.07.2022</c:v>
                </c:pt>
              </c:strCache>
            </c:strRef>
          </c:cat>
          <c:val>
            <c:numRef>
              <c:f>'Долг за аналогичный период'!$B$6:$E$6</c:f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'Долг за аналогичный период'!$B$5:$E$5</c:f>
              <c:strCache>
                <c:ptCount val="4"/>
                <c:pt idx="0">
                  <c:v>на 01.07.2019</c:v>
                </c:pt>
                <c:pt idx="1">
                  <c:v>на 01.07.2020</c:v>
                </c:pt>
                <c:pt idx="2">
                  <c:v>на 01.07.2021</c:v>
                </c:pt>
                <c:pt idx="3">
                  <c:v>на 01.07.2022</c:v>
                </c:pt>
              </c:strCache>
            </c:strRef>
          </c:cat>
          <c:val>
            <c:numRef>
              <c:f>'Долг за аналогичный период'!$B$7:$E$7</c:f>
            </c:numRef>
          </c:val>
          <c:shape val="box"/>
        </c:ser>
        <c:ser>
          <c:idx val="2"/>
          <c:order val="2"/>
          <c:tx>
            <c:strRef>
              <c:f>'Долг 01.07, 01.04,01.01,01.10'!$A$9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01.07, 01.04,01.01,01.10'!$B$6:$E$6</c:f>
              <c:strCache/>
            </c:strRef>
          </c:cat>
          <c:val>
            <c:numRef>
              <c:f>'Долг 01.07, 01.04,01.01,01.10'!$B$9:$E$9</c:f>
              <c:numCache/>
            </c:numRef>
          </c:val>
          <c:shape val="cylinder"/>
        </c:ser>
        <c:ser>
          <c:idx val="3"/>
          <c:order val="3"/>
          <c:tx>
            <c:strRef>
              <c:f>'Долг 01.07, 01.04,01.01,01.10'!$A$10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01.07, 01.04,01.01,01.10'!$B$6:$E$6</c:f>
              <c:strCache/>
            </c:strRef>
          </c:cat>
          <c:val>
            <c:numRef>
              <c:f>'Долг 01.07, 01.04,01.01,01.10'!$B$10:$E$10</c:f>
              <c:numCache/>
            </c:numRef>
          </c:val>
          <c:shape val="cylinder"/>
        </c:ser>
        <c:overlap val="100"/>
        <c:shape val="cylinder"/>
        <c:axId val="13825031"/>
        <c:axId val="57316416"/>
      </c:bar3D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825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33"/>
          <c:w val="0.14"/>
          <c:h val="0.4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2</xdr:row>
      <xdr:rowOff>0</xdr:rowOff>
    </xdr:from>
    <xdr:to>
      <xdr:col>22</xdr:col>
      <xdr:colOff>19050</xdr:colOff>
      <xdr:row>16</xdr:row>
      <xdr:rowOff>28575</xdr:rowOff>
    </xdr:to>
    <xdr:graphicFrame>
      <xdr:nvGraphicFramePr>
        <xdr:cNvPr id="1" name="Диаграмма 2"/>
        <xdr:cNvGraphicFramePr/>
      </xdr:nvGraphicFramePr>
      <xdr:xfrm>
        <a:off x="9115425" y="323850"/>
        <a:ext cx="79914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57150</xdr:rowOff>
    </xdr:from>
    <xdr:to>
      <xdr:col>19</xdr:col>
      <xdr:colOff>342900</xdr:colOff>
      <xdr:row>14</xdr:row>
      <xdr:rowOff>152400</xdr:rowOff>
    </xdr:to>
    <xdr:graphicFrame>
      <xdr:nvGraphicFramePr>
        <xdr:cNvPr id="1" name="Диаграмма 2"/>
        <xdr:cNvGraphicFramePr/>
      </xdr:nvGraphicFramePr>
      <xdr:xfrm>
        <a:off x="8315325" y="381000"/>
        <a:ext cx="92773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57150</xdr:rowOff>
    </xdr:from>
    <xdr:to>
      <xdr:col>19</xdr:col>
      <xdr:colOff>342900</xdr:colOff>
      <xdr:row>15</xdr:row>
      <xdr:rowOff>152400</xdr:rowOff>
    </xdr:to>
    <xdr:graphicFrame>
      <xdr:nvGraphicFramePr>
        <xdr:cNvPr id="1" name="Диаграмма 2"/>
        <xdr:cNvGraphicFramePr/>
      </xdr:nvGraphicFramePr>
      <xdr:xfrm>
        <a:off x="7648575" y="381000"/>
        <a:ext cx="92773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31.375" style="0" customWidth="1"/>
    <col min="2" max="2" width="9.75390625" style="0" hidden="1" customWidth="1"/>
    <col min="3" max="4" width="16.375" style="0" hidden="1" customWidth="1"/>
    <col min="5" max="5" width="15.75390625" style="0" hidden="1" customWidth="1"/>
    <col min="6" max="6" width="16.375" style="0" hidden="1" customWidth="1"/>
    <col min="7" max="7" width="20.625" style="0" customWidth="1"/>
    <col min="8" max="9" width="20.75390625" style="0" customWidth="1"/>
    <col min="10" max="10" width="20.375" style="0" customWidth="1"/>
    <col min="12" max="12" width="11.375" style="0" customWidth="1"/>
  </cols>
  <sheetData>
    <row r="3" spans="1:10" ht="45" customHeight="1">
      <c r="A3" s="28" t="s">
        <v>8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9.5" thickBot="1">
      <c r="A4" s="1"/>
      <c r="B4" s="1"/>
      <c r="C4" s="1"/>
      <c r="D4" s="1"/>
      <c r="E4" s="1"/>
      <c r="F4" s="1"/>
      <c r="G4" s="1"/>
      <c r="H4" s="1"/>
      <c r="I4" s="1"/>
      <c r="J4" t="s">
        <v>4</v>
      </c>
    </row>
    <row r="5" spans="1:10" ht="27" customHeight="1">
      <c r="A5" s="31" t="s">
        <v>5</v>
      </c>
      <c r="B5" s="27">
        <v>2019</v>
      </c>
      <c r="C5" s="27"/>
      <c r="D5" s="25">
        <v>2020</v>
      </c>
      <c r="E5" s="19">
        <v>2021</v>
      </c>
      <c r="F5" s="19">
        <v>2022</v>
      </c>
      <c r="G5" s="29" t="s">
        <v>9</v>
      </c>
      <c r="H5" s="29" t="s">
        <v>10</v>
      </c>
      <c r="I5" s="29" t="s">
        <v>11</v>
      </c>
      <c r="J5" s="33" t="s">
        <v>12</v>
      </c>
    </row>
    <row r="6" spans="1:10" ht="69.75" customHeight="1">
      <c r="A6" s="32"/>
      <c r="B6" s="2" t="s">
        <v>6</v>
      </c>
      <c r="C6" s="2" t="s">
        <v>13</v>
      </c>
      <c r="D6" s="2" t="s">
        <v>14</v>
      </c>
      <c r="E6" s="7" t="s">
        <v>15</v>
      </c>
      <c r="F6" s="7" t="s">
        <v>16</v>
      </c>
      <c r="G6" s="30"/>
      <c r="H6" s="30"/>
      <c r="I6" s="30"/>
      <c r="J6" s="34"/>
    </row>
    <row r="7" spans="1:10" ht="37.5" hidden="1">
      <c r="A7" s="17" t="s">
        <v>0</v>
      </c>
      <c r="B7" s="4">
        <f>B9+B10</f>
        <v>45926.6</v>
      </c>
      <c r="C7" s="4">
        <f>C9+C10</f>
        <v>88814.8</v>
      </c>
      <c r="D7" s="5">
        <f>D9+D10</f>
        <v>93712.90000000001</v>
      </c>
      <c r="E7" s="5">
        <f>E9+E10</f>
        <v>22782.8</v>
      </c>
      <c r="F7" s="5">
        <f>F9+F10</f>
        <v>77840.2</v>
      </c>
      <c r="G7" s="6">
        <v>100</v>
      </c>
      <c r="H7" s="6">
        <f>H9+H10</f>
        <v>100</v>
      </c>
      <c r="I7" s="6">
        <f>I9+I10</f>
        <v>100</v>
      </c>
      <c r="J7" s="11">
        <f>J9+J10</f>
        <v>100.00000000000001</v>
      </c>
    </row>
    <row r="8" spans="1:10" ht="18.75" hidden="1">
      <c r="A8" s="9" t="s">
        <v>1</v>
      </c>
      <c r="B8" s="3"/>
      <c r="C8" s="3"/>
      <c r="D8" s="5"/>
      <c r="E8" s="5"/>
      <c r="F8" s="5"/>
      <c r="G8" s="6"/>
      <c r="H8" s="6"/>
      <c r="I8" s="8"/>
      <c r="J8" s="10"/>
    </row>
    <row r="9" spans="1:10" ht="18.75">
      <c r="A9" s="9" t="s">
        <v>2</v>
      </c>
      <c r="B9" s="3">
        <v>8366.5</v>
      </c>
      <c r="C9" s="3">
        <v>5647.1</v>
      </c>
      <c r="D9" s="5">
        <v>3388.3</v>
      </c>
      <c r="E9" s="5">
        <v>1725</v>
      </c>
      <c r="F9" s="22">
        <v>1725</v>
      </c>
      <c r="G9" s="6">
        <f>C9/C12*100</f>
        <v>6.358287132324793</v>
      </c>
      <c r="H9" s="6">
        <f>D9/D12*100</f>
        <v>3.6156174870268663</v>
      </c>
      <c r="I9" s="6">
        <f>E9/E12*100</f>
        <v>7.571501308004285</v>
      </c>
      <c r="J9" s="11">
        <f>F9/F12*100</f>
        <v>2.2160785815041586</v>
      </c>
    </row>
    <row r="10" spans="1:10" ht="39" customHeight="1" thickBot="1">
      <c r="A10" s="12" t="s">
        <v>3</v>
      </c>
      <c r="B10" s="13">
        <v>37560.1</v>
      </c>
      <c r="C10" s="13">
        <v>83167.7</v>
      </c>
      <c r="D10" s="14">
        <v>90324.6</v>
      </c>
      <c r="E10" s="14">
        <v>21057.8</v>
      </c>
      <c r="F10" s="24">
        <v>76115.2</v>
      </c>
      <c r="G10" s="15">
        <f>C10/C12*100</f>
        <v>93.6417128676752</v>
      </c>
      <c r="H10" s="15">
        <f>D10/D12*100</f>
        <v>96.38438251297313</v>
      </c>
      <c r="I10" s="15">
        <f>E10/E12*100</f>
        <v>92.42849869199571</v>
      </c>
      <c r="J10" s="16">
        <f>F10/F12*100</f>
        <v>97.78392141849585</v>
      </c>
    </row>
    <row r="11" ht="20.25" customHeight="1"/>
    <row r="12" spans="3:6" ht="18" customHeight="1">
      <c r="C12">
        <f>C9+C10</f>
        <v>88814.8</v>
      </c>
      <c r="D12">
        <f>D9+D10</f>
        <v>93712.90000000001</v>
      </c>
      <c r="E12">
        <f>E9+E10</f>
        <v>22782.8</v>
      </c>
      <c r="F12">
        <f>F9+F10</f>
        <v>77840.2</v>
      </c>
    </row>
    <row r="13" ht="19.5" customHeight="1"/>
    <row r="14" ht="19.5" customHeight="1"/>
    <row r="39" ht="12.75">
      <c r="G39" s="18"/>
    </row>
  </sheetData>
  <sheetProtection/>
  <mergeCells count="7">
    <mergeCell ref="B5:C5"/>
    <mergeCell ref="A3:J3"/>
    <mergeCell ref="G5:G6"/>
    <mergeCell ref="H5:H6"/>
    <mergeCell ref="A5:A6"/>
    <mergeCell ref="J5:J6"/>
    <mergeCell ref="I5:I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9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31.00390625" style="0" customWidth="1"/>
    <col min="2" max="2" width="16.375" style="0" bestFit="1" customWidth="1"/>
    <col min="3" max="3" width="17.625" style="0" customWidth="1"/>
    <col min="4" max="4" width="19.00390625" style="0" customWidth="1"/>
    <col min="5" max="5" width="16.375" style="0" bestFit="1" customWidth="1"/>
  </cols>
  <sheetData>
    <row r="3" spans="1:5" ht="45" customHeight="1">
      <c r="A3" s="28" t="s">
        <v>8</v>
      </c>
      <c r="B3" s="28"/>
      <c r="C3" s="28"/>
      <c r="D3" s="28"/>
      <c r="E3" s="28"/>
    </row>
    <row r="4" spans="1:5" ht="19.5" thickBot="1">
      <c r="A4" s="1"/>
      <c r="B4" s="1"/>
      <c r="C4" s="1"/>
      <c r="D4" s="1"/>
      <c r="E4" s="26" t="s">
        <v>7</v>
      </c>
    </row>
    <row r="5" spans="1:5" ht="71.25" customHeight="1">
      <c r="A5" s="20" t="s">
        <v>5</v>
      </c>
      <c r="B5" s="2" t="s">
        <v>13</v>
      </c>
      <c r="C5" s="2" t="s">
        <v>14</v>
      </c>
      <c r="D5" s="7" t="s">
        <v>15</v>
      </c>
      <c r="E5" s="7" t="s">
        <v>16</v>
      </c>
    </row>
    <row r="6" spans="1:5" ht="37.5" hidden="1">
      <c r="A6" s="17" t="s">
        <v>0</v>
      </c>
      <c r="B6" s="21">
        <f>B8+B9</f>
        <v>88814.8</v>
      </c>
      <c r="C6" s="22">
        <f>C8+C9</f>
        <v>93712.90000000001</v>
      </c>
      <c r="D6" s="22">
        <f>D8+D9</f>
        <v>22782.8</v>
      </c>
      <c r="E6" s="22">
        <f>E8+E9</f>
        <v>76978.5</v>
      </c>
    </row>
    <row r="7" spans="1:5" ht="18.75" hidden="1">
      <c r="A7" s="9" t="s">
        <v>1</v>
      </c>
      <c r="B7" s="23"/>
      <c r="C7" s="22"/>
      <c r="D7" s="22"/>
      <c r="E7" s="22"/>
    </row>
    <row r="8" spans="1:5" ht="18.75">
      <c r="A8" s="9" t="s">
        <v>2</v>
      </c>
      <c r="B8" s="35">
        <v>5647.1</v>
      </c>
      <c r="C8" s="36">
        <v>3388.3</v>
      </c>
      <c r="D8" s="36">
        <v>1725</v>
      </c>
      <c r="E8" s="36">
        <v>862.5</v>
      </c>
    </row>
    <row r="9" spans="1:5" ht="18" customHeight="1" thickBot="1">
      <c r="A9" s="12" t="s">
        <v>3</v>
      </c>
      <c r="B9" s="37">
        <v>83167.7</v>
      </c>
      <c r="C9" s="38">
        <v>90324.6</v>
      </c>
      <c r="D9" s="38">
        <v>21057.8</v>
      </c>
      <c r="E9" s="38">
        <v>76116</v>
      </c>
    </row>
    <row r="10" ht="20.25" customHeight="1"/>
    <row r="11" ht="18" customHeight="1"/>
    <row r="12" ht="19.5" customHeight="1"/>
    <row r="13" ht="19.5" customHeight="1"/>
  </sheetData>
  <sheetProtection/>
  <mergeCells count="1">
    <mergeCell ref="A3:E3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0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22.25390625" style="0" customWidth="1"/>
    <col min="2" max="2" width="16.375" style="0" bestFit="1" customWidth="1"/>
    <col min="3" max="3" width="17.625" style="0" customWidth="1"/>
    <col min="4" max="4" width="19.00390625" style="0" customWidth="1"/>
    <col min="5" max="5" width="16.375" style="0" bestFit="1" customWidth="1"/>
  </cols>
  <sheetData>
    <row r="3" spans="1:5" ht="45" customHeight="1">
      <c r="A3" s="28" t="s">
        <v>8</v>
      </c>
      <c r="B3" s="28"/>
      <c r="C3" s="28"/>
      <c r="D3" s="28"/>
      <c r="E3" s="28"/>
    </row>
    <row r="4" spans="1:5" ht="18.75">
      <c r="A4" s="1"/>
      <c r="B4" s="1"/>
      <c r="C4" s="1"/>
      <c r="D4" s="1"/>
      <c r="E4" s="26" t="s">
        <v>7</v>
      </c>
    </row>
    <row r="5" spans="1:5" ht="30.75" customHeight="1">
      <c r="A5" s="39" t="s">
        <v>5</v>
      </c>
      <c r="B5" s="40" t="s">
        <v>20</v>
      </c>
      <c r="C5" s="40" t="s">
        <v>23</v>
      </c>
      <c r="D5" s="40" t="s">
        <v>21</v>
      </c>
      <c r="E5" s="40" t="s">
        <v>22</v>
      </c>
    </row>
    <row r="6" spans="1:5" ht="42.75" customHeight="1">
      <c r="A6" s="39"/>
      <c r="B6" s="41" t="s">
        <v>17</v>
      </c>
      <c r="C6" s="41" t="s">
        <v>18</v>
      </c>
      <c r="D6" s="41" t="s">
        <v>19</v>
      </c>
      <c r="E6" s="41" t="s">
        <v>16</v>
      </c>
    </row>
    <row r="7" spans="1:5" ht="37.5" hidden="1">
      <c r="A7" s="17" t="s">
        <v>0</v>
      </c>
      <c r="B7" s="21">
        <f>B9+B10</f>
        <v>57251.7</v>
      </c>
      <c r="C7" s="22">
        <f>C9+C10</f>
        <v>34082.3</v>
      </c>
      <c r="D7" s="22">
        <f>D9+D10</f>
        <v>92920.4</v>
      </c>
      <c r="E7" s="22">
        <f>E9+E10</f>
        <v>76978.5</v>
      </c>
    </row>
    <row r="8" spans="1:5" ht="18.75" hidden="1">
      <c r="A8" s="9" t="s">
        <v>1</v>
      </c>
      <c r="B8" s="23"/>
      <c r="C8" s="22"/>
      <c r="D8" s="22"/>
      <c r="E8" s="22"/>
    </row>
    <row r="9" spans="1:5" ht="72.75" customHeight="1">
      <c r="A9" s="17" t="s">
        <v>2</v>
      </c>
      <c r="B9" s="35">
        <v>1725</v>
      </c>
      <c r="C9" s="36">
        <v>1725</v>
      </c>
      <c r="D9" s="36">
        <v>1725</v>
      </c>
      <c r="E9" s="36">
        <v>862.5</v>
      </c>
    </row>
    <row r="10" spans="1:5" ht="52.5" customHeight="1" thickBot="1">
      <c r="A10" s="12" t="s">
        <v>3</v>
      </c>
      <c r="B10" s="37">
        <v>55526.7</v>
      </c>
      <c r="C10" s="38">
        <v>32357.3</v>
      </c>
      <c r="D10" s="38">
        <v>91195.4</v>
      </c>
      <c r="E10" s="38">
        <v>76116</v>
      </c>
    </row>
    <row r="11" ht="20.25" customHeight="1"/>
    <row r="12" ht="18" customHeight="1"/>
    <row r="13" ht="19.5" customHeight="1"/>
    <row r="14" ht="19.5" customHeight="1"/>
  </sheetData>
  <sheetProtection/>
  <mergeCells count="2">
    <mergeCell ref="A3:E3"/>
    <mergeCell ref="A5:A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2022-10-17T07:15:22Z</dcterms:modified>
  <cp:category/>
  <cp:version/>
  <cp:contentType/>
  <cp:contentStatus/>
</cp:coreProperties>
</file>