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<sst xmlns="http://schemas.openxmlformats.org/spreadsheetml/2006/main" count="48" uniqueCount="25">
  <si>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</si>
  <si>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</si>
  <si>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</si>
  <si>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</si>
  <si>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</si>
  <si>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</si>
  <si>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</si>
  <si>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</si>
  <si>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</si>
  <si>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</si>
  <si>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</si>
  <si>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</si>
  <si>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</si>
  <si>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</si>
  <si>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</si>
  <si>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</si>
  <si>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</si>
  <si>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</si>
  <si>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</si>
  <si>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</si>
  <si>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</si>
  <si>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Исполнитель: К.Н. Усынина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</si>
  <si>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</si>
  <si>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Приложение  1
 к постановлению Администрации  Артемовского
 городского округа
от____________№__________                                                                                                             </t>
  </si>
  <si>
    <t>Приложение № 1                                                                                            к муниципальной программе
 «Реализация приоритетных проектов
 в строительном комплексе
 Артемовского городского округа до 2024 года»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</si>
</sst>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90" zoomScaleSheetLayoutView="75" zoomScalePageLayoutView="90" workbookViewId="0" topLeftCell="A2">
      <selection activeCell="G3" sqref="G3:K3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3.7109375" style="2" customWidth="1"/>
    <col min="4" max="4" width="16.00390625" style="2" customWidth="1"/>
    <col min="5" max="5" width="15.7109375" style="28" customWidth="1"/>
    <col min="6" max="6" width="14.421875" style="28" customWidth="1"/>
    <col min="7" max="7" width="13.8515625" style="28" customWidth="1"/>
    <col min="8" max="8" width="15.28125" style="28" customWidth="1"/>
    <col min="9" max="9" width="13.421875" style="2" customWidth="1"/>
    <col min="10" max="10" width="12.8515625" style="2" customWidth="1"/>
    <col min="11" max="11" width="18.8515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36" t="s">
        <v>13</v>
      </c>
      <c r="H1" s="36"/>
      <c r="I1" s="36"/>
      <c r="J1" s="36"/>
      <c r="K1" s="36"/>
    </row>
    <row r="2" spans="1:11" ht="111.75" customHeight="1">
      <c r="A2" s="9"/>
      <c r="B2" s="10"/>
      <c r="C2" s="11"/>
      <c r="D2" s="11"/>
      <c r="E2" s="29"/>
      <c r="F2" s="29"/>
      <c r="G2" s="46" t="s">
        <v>23</v>
      </c>
      <c r="H2" s="48"/>
      <c r="I2" s="48"/>
      <c r="J2" s="48"/>
      <c r="K2" s="48"/>
    </row>
    <row r="3" spans="1:11" ht="115.5" customHeight="1">
      <c r="A3" s="9"/>
      <c r="B3" s="10"/>
      <c r="C3" s="11"/>
      <c r="D3" s="11"/>
      <c r="E3" s="29"/>
      <c r="F3" s="29"/>
      <c r="G3" s="46" t="s">
        <v>24</v>
      </c>
      <c r="H3" s="46"/>
      <c r="I3" s="46"/>
      <c r="J3" s="46"/>
      <c r="K3" s="46"/>
    </row>
    <row r="4" spans="1:11" ht="18.75" customHeight="1">
      <c r="A4" s="12"/>
      <c r="B4" s="12"/>
      <c r="C4" s="12"/>
      <c r="D4" s="12"/>
      <c r="E4" s="30"/>
      <c r="F4" s="35"/>
      <c r="G4" s="29"/>
      <c r="H4" s="29"/>
      <c r="I4" s="11"/>
      <c r="J4" s="11"/>
      <c r="K4" s="11"/>
    </row>
    <row r="5" spans="1:11" ht="81" customHeight="1">
      <c r="A5" s="37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ht="78.75" customHeight="1">
      <c r="A6" s="40" t="s">
        <v>14</v>
      </c>
      <c r="B6" s="43" t="s">
        <v>17</v>
      </c>
      <c r="C6" s="43" t="s">
        <v>15</v>
      </c>
      <c r="D6" s="53" t="s">
        <v>18</v>
      </c>
      <c r="E6" s="54"/>
      <c r="F6" s="54"/>
      <c r="G6" s="54"/>
      <c r="H6" s="54"/>
      <c r="I6" s="54"/>
      <c r="J6" s="55"/>
      <c r="K6" s="43" t="s">
        <v>10</v>
      </c>
    </row>
    <row r="7" spans="1:11" ht="60" customHeight="1">
      <c r="A7" s="41"/>
      <c r="B7" s="44"/>
      <c r="C7" s="44"/>
      <c r="D7" s="56"/>
      <c r="E7" s="57"/>
      <c r="F7" s="57"/>
      <c r="G7" s="57"/>
      <c r="H7" s="57"/>
      <c r="I7" s="57"/>
      <c r="J7" s="58"/>
      <c r="K7" s="45"/>
    </row>
    <row r="8" spans="1:11" ht="20.25" customHeight="1">
      <c r="A8" s="42"/>
      <c r="B8" s="45"/>
      <c r="C8" s="45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116084</v>
      </c>
      <c r="D9" s="18">
        <v>45658.6</v>
      </c>
      <c r="E9" s="32">
        <f>E11+E12</f>
        <v>55595.600000000006</v>
      </c>
      <c r="F9" s="32">
        <f>F13+F16</f>
        <v>14231.800000000001</v>
      </c>
      <c r="G9" s="32">
        <f>G13+G16</f>
        <v>293</v>
      </c>
      <c r="H9" s="32">
        <f>H13+H16</f>
        <v>305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52753.600000000006</v>
      </c>
      <c r="D12" s="18">
        <v>23658.6</v>
      </c>
      <c r="E12" s="32">
        <f aca="true" t="shared" si="3" ref="E12:J12">E15+E19</f>
        <v>14265.2</v>
      </c>
      <c r="F12" s="32">
        <f t="shared" si="3"/>
        <v>14231.800000000001</v>
      </c>
      <c r="G12" s="32">
        <f t="shared" si="3"/>
        <v>293</v>
      </c>
      <c r="H12" s="32">
        <f t="shared" si="3"/>
        <v>305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114967.4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13949.7</v>
      </c>
      <c r="G13" s="32">
        <f t="shared" si="4"/>
        <v>0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51637</v>
      </c>
      <c r="D15" s="19">
        <f t="shared" si="5"/>
        <v>23497.2</v>
      </c>
      <c r="E15" s="32">
        <f>E23</f>
        <v>14190.1</v>
      </c>
      <c r="F15" s="32">
        <f t="shared" si="5"/>
        <v>13949.7</v>
      </c>
      <c r="G15" s="32">
        <f t="shared" si="5"/>
        <v>0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1116.7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293</v>
      </c>
      <c r="H16" s="32">
        <f t="shared" si="6"/>
        <v>305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1116.7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293</v>
      </c>
      <c r="H19" s="32">
        <f t="shared" si="7"/>
        <v>305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47" t="s">
        <v>7</v>
      </c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114967.4</v>
      </c>
      <c r="D21" s="21">
        <f t="shared" si="8"/>
        <v>45497.2</v>
      </c>
      <c r="E21" s="33">
        <f t="shared" si="8"/>
        <v>55520.5</v>
      </c>
      <c r="F21" s="33">
        <f t="shared" si="8"/>
        <v>13949.7</v>
      </c>
      <c r="G21" s="33">
        <f t="shared" si="8"/>
        <v>0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51637</v>
      </c>
      <c r="D23" s="19">
        <v>23497.2</v>
      </c>
      <c r="E23" s="34">
        <v>14190.1</v>
      </c>
      <c r="F23" s="34">
        <v>13949.7</v>
      </c>
      <c r="G23" s="34">
        <v>0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49" t="s">
        <v>16</v>
      </c>
      <c r="C24" s="50"/>
      <c r="D24" s="50"/>
      <c r="E24" s="50"/>
      <c r="F24" s="50"/>
      <c r="G24" s="50"/>
      <c r="H24" s="50"/>
      <c r="I24" s="50"/>
      <c r="J24" s="50"/>
      <c r="K24" s="51"/>
    </row>
    <row r="25" spans="1:11" ht="39.75" customHeight="1">
      <c r="A25" s="16">
        <f>A24+1</f>
        <v>17</v>
      </c>
      <c r="B25" s="17" t="s">
        <v>9</v>
      </c>
      <c r="C25" s="21">
        <f>SUM(D25:H25)</f>
        <v>1116.7</v>
      </c>
      <c r="D25" s="21">
        <f aca="true" t="shared" si="9" ref="D25:J25">D26</f>
        <v>161.5</v>
      </c>
      <c r="E25" s="33">
        <f t="shared" si="9"/>
        <v>75.1</v>
      </c>
      <c r="F25" s="33">
        <f t="shared" si="9"/>
        <v>282.1</v>
      </c>
      <c r="G25" s="33">
        <f t="shared" si="9"/>
        <v>293</v>
      </c>
      <c r="H25" s="33">
        <f t="shared" si="9"/>
        <v>305</v>
      </c>
      <c r="I25" s="21">
        <f t="shared" si="9"/>
        <v>0</v>
      </c>
      <c r="J25" s="21">
        <f t="shared" si="9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>SUM(D26:H26)</f>
        <v>1116.7</v>
      </c>
      <c r="D26" s="21">
        <f aca="true" t="shared" si="10" ref="D26:J26">D28</f>
        <v>161.5</v>
      </c>
      <c r="E26" s="33">
        <f t="shared" si="10"/>
        <v>75.1</v>
      </c>
      <c r="F26" s="33">
        <f t="shared" si="10"/>
        <v>282.1</v>
      </c>
      <c r="G26" s="33">
        <f t="shared" si="10"/>
        <v>293</v>
      </c>
      <c r="H26" s="33">
        <f t="shared" si="10"/>
        <v>305</v>
      </c>
      <c r="I26" s="21">
        <f t="shared" si="10"/>
        <v>0</v>
      </c>
      <c r="J26" s="21">
        <f t="shared" si="10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>SUM(D27:H27)</f>
        <v>1116.708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293</v>
      </c>
      <c r="H27" s="32">
        <f>H28</f>
        <v>305</v>
      </c>
      <c r="I27" s="18">
        <f>I28</f>
        <v>0</v>
      </c>
      <c r="J27" s="18">
        <f>J28</f>
        <v>0</v>
      </c>
      <c r="K27" s="24">
        <v>29</v>
      </c>
      <c r="L27" s="7"/>
    </row>
    <row r="28" spans="1:12" ht="22.5" customHeight="1">
      <c r="A28" s="16">
        <v>20</v>
      </c>
      <c r="B28" s="17" t="s">
        <v>3</v>
      </c>
      <c r="C28" s="18">
        <f>SUM(D28:H28)</f>
        <v>1116.7</v>
      </c>
      <c r="D28" s="18">
        <v>161.5</v>
      </c>
      <c r="E28" s="32">
        <v>75.1</v>
      </c>
      <c r="F28" s="32">
        <v>282.1</v>
      </c>
      <c r="G28" s="32">
        <v>293</v>
      </c>
      <c r="H28" s="32">
        <v>305</v>
      </c>
      <c r="I28" s="18">
        <v>0</v>
      </c>
      <c r="J28" s="18">
        <v>0</v>
      </c>
      <c r="K28" s="16" t="s">
        <v>11</v>
      </c>
      <c r="L28" s="8"/>
    </row>
    <row r="29" spans="1:11" ht="18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1:11" ht="18">
      <c r="A30" s="25"/>
      <c r="B30" s="26"/>
      <c r="C30" s="27"/>
      <c r="D30" s="27"/>
      <c r="E30" s="29"/>
      <c r="F30" s="29"/>
      <c r="G30" s="29"/>
      <c r="H30" s="29"/>
      <c r="I30" s="27"/>
      <c r="J30" s="27"/>
      <c r="K30" s="27"/>
    </row>
    <row r="31" spans="3:11" ht="90" customHeight="1">
      <c r="C31" s="27"/>
      <c r="D31" s="27"/>
      <c r="E31" s="29"/>
      <c r="F31" s="29"/>
      <c r="G31" s="29"/>
      <c r="H31" s="29"/>
      <c r="I31" s="27"/>
      <c r="J31" s="27"/>
      <c r="K31" s="27"/>
    </row>
    <row r="32" spans="4:11" ht="21" customHeight="1"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25"/>
      <c r="B34" s="26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52" t="s">
        <v>21</v>
      </c>
      <c r="B35" s="52"/>
      <c r="C35" s="27"/>
      <c r="D35" s="27"/>
      <c r="E35" s="29"/>
      <c r="F35" s="29"/>
      <c r="G35" s="29"/>
      <c r="H35" s="29"/>
      <c r="I35" s="27"/>
      <c r="J35" s="27"/>
      <c r="K35" s="27"/>
    </row>
    <row r="36" spans="1:11" ht="18">
      <c r="A36" s="52"/>
      <c r="B36" s="52"/>
      <c r="C36" s="27"/>
      <c r="D36" s="27"/>
      <c r="E36" s="29"/>
      <c r="F36" s="29"/>
      <c r="G36" s="29"/>
      <c r="H36" s="29"/>
      <c r="I36" s="27"/>
      <c r="J36" s="27"/>
      <c r="K36" s="27"/>
    </row>
  </sheetData>
  <sheetProtection/>
  <mergeCells count="12">
    <mergeCell ref="B20:K20"/>
    <mergeCell ref="G2:K2"/>
    <mergeCell ref="B24:K24"/>
    <mergeCell ref="A35:B36"/>
    <mergeCell ref="D6:J7"/>
    <mergeCell ref="G1:K1"/>
    <mergeCell ref="A5:K5"/>
    <mergeCell ref="A6:A8"/>
    <mergeCell ref="B6:B8"/>
    <mergeCell ref="G3:K3"/>
    <mergeCell ref="C6:C8"/>
    <mergeCell ref="K6:K7"/>
  </mergeCells>
  <printOptions/>
  <pageMargins left="0.7874015748031497" right="0.8267716535433072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2020-10-16T04:54:07Z</dcterms:modified>
  <cp:category/>
  <cp:version/>
  <cp:contentType/>
  <cp:contentStatus/>
</cp:coreProperties>
</file>