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28500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<sst xmlns="http://schemas.openxmlformats.org/spreadsheetml/2006/main" count="1579" uniqueCount="713">
  <si>
    <t xml:space="preserve"> ОТЧЕТ ОБ ИСПОЛНЕНИИ БЮДЖЕТА</t>
  </si>
  <si>
    <t>КОДЫ</t>
  </si>
  <si>
    <t>Форма по ОКУД</t>
  </si>
  <si>
    <t>0503117</t>
  </si>
  <si>
    <t>на 1 июля 2021 г.</t>
  </si>
  <si>
    <t>Дата</t>
  </si>
  <si>
    <t>01.07.2021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</si>
  <si>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</si>
  <si>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</si>
  <si>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</si>
  <si>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</si>
  <si>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</si>
  <si>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</si>
  <si>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</si>
  <si>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</si>
  <si>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</si>
  <si>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</si>
  <si>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</si>
  <si>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</si>
  <si>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</si>
  <si>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</si>
  <si>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</si>
  <si>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</si>
  <si>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</si>
  <si>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</si>
  <si>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</si>
  <si>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</si>
  <si>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</si>
  <si>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</si>
  <si>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</si>
  <si>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01711601203010000140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</si>
  <si>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</si>
  <si>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01711611050010000140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</si>
  <si>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</si>
  <si>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</si>
  <si>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</si>
  <si>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</si>
  <si>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</si>
  <si>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</si>
  <si>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</si>
  <si>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</si>
  <si>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</si>
  <si>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</si>
  <si>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</si>
  <si>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</si>
  <si>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</si>
  <si>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</si>
  <si>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</si>
  <si>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</si>
  <si>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01911601203010000140</t>
  </si>
  <si>
    <t>03511601053010000140</t>
  </si>
  <si>
    <t>03511601063010000140</t>
  </si>
  <si>
    <t>03511601073010000140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</si>
  <si>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</si>
  <si>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</si>
  <si>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</si>
  <si>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</si>
  <si>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04211601203010000140</t>
  </si>
  <si>
    <t>04511610123010000140</t>
  </si>
  <si>
    <t>04511611050010000140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</si>
  <si>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</si>
  <si>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</si>
  <si>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</si>
  <si>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</si>
  <si>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</si>
  <si>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</si>
  <si>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(пени по соответствующему платежу)</t>
  </si>
  <si>
    <t>04811201041012100120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</si>
  <si>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</si>
  <si>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</si>
  <si>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</si>
  <si>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</si>
  <si>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</si>
  <si>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</si>
  <si>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</si>
  <si>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</si>
  <si>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</si>
  <si>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</si>
  <si>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</si>
  <si>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</si>
  <si>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</si>
  <si>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</si>
  <si>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</si>
  <si>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</si>
  <si>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</si>
  <si>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</si>
  <si>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</si>
  <si>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</si>
  <si>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</si>
  <si>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</si>
  <si>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</si>
  <si>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</si>
  <si>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</si>
  <si>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</si>
  <si>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</si>
  <si>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</si>
  <si>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</si>
  <si>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</si>
  <si>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</si>
  <si>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</si>
  <si>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</si>
  <si>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</si>
  <si>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</si>
  <si>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</si>
  <si>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</si>
  <si>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</si>
  <si>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</si>
  <si>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</si>
  <si>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</si>
  <si>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</si>
  <si>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</si>
  <si>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</si>
  <si>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</si>
  <si>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</si>
  <si>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</si>
  <si>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</si>
  <si>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</si>
  <si>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</si>
  <si>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</si>
  <si>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</si>
  <si>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</si>
  <si>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</si>
  <si>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</si>
  <si>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</si>
  <si>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</si>
  <si>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</si>
  <si>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</si>
  <si>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</si>
  <si>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</si>
  <si>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</si>
  <si>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</si>
  <si>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</si>
  <si>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</si>
  <si>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</si>
  <si>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</si>
  <si>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</si>
  <si>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</si>
  <si>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</si>
  <si>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</si>
  <si>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</si>
  <si>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</si>
  <si>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</si>
  <si>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</si>
  <si>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18210502020023000110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</si>
  <si>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</si>
  <si>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</si>
  <si>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</si>
  <si>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</si>
  <si>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</si>
  <si>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</si>
  <si>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</si>
  <si>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</si>
  <si>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</si>
  <si>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</si>
  <si>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</si>
  <si>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</si>
  <si>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</si>
  <si>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</si>
  <si>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</si>
  <si>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</si>
  <si>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</si>
  <si>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</si>
  <si>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</si>
  <si>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</si>
  <si>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</si>
  <si>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</si>
  <si>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</si>
  <si>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</si>
  <si>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</si>
  <si>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</si>
  <si>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</si>
  <si>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</si>
  <si>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</si>
  <si>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</si>
  <si>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18211610123010041140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</si>
  <si>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</si>
  <si>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</si>
  <si>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</si>
  <si>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</si>
  <si>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</si>
  <si>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отмененному))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</si>
  <si>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</si>
  <si>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</si>
  <si>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</si>
  <si>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</si>
  <si>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</si>
  <si>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</si>
  <si>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</si>
  <si>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</si>
  <si>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90111302994040005130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</si>
  <si>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</si>
  <si>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</si>
  <si>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</si>
  <si>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</si>
  <si>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</si>
  <si>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</si>
  <si>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</si>
  <si>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</si>
  <si>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</si>
  <si>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</si>
  <si>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</si>
  <si>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</si>
  <si>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</si>
  <si>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</si>
  <si>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</si>
  <si>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</si>
  <si>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</si>
  <si>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</si>
  <si>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</si>
  <si>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</si>
  <si>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</si>
  <si>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</si>
  <si>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</si>
  <si>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</si>
  <si>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</si>
  <si>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</si>
  <si>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</si>
  <si>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</si>
  <si>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</si>
  <si>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</si>
  <si>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</si>
  <si>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</si>
  <si>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</si>
  <si>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</si>
  <si>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</si>
  <si>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</si>
  <si>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года</t>
  </si>
  <si>
    <t>90120235469040000150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</si>
  <si>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</si>
  <si>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</si>
  <si>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</si>
  <si>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</si>
  <si>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</si>
  <si>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</si>
  <si>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</si>
  <si>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</si>
  <si>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</si>
  <si>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</si>
  <si>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</si>
  <si>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</si>
  <si>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</si>
  <si>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</si>
  <si>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90211302994040001130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</si>
  <si>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</si>
  <si>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</si>
  <si>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</si>
  <si>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</si>
  <si>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</si>
  <si>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</si>
  <si>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</si>
  <si>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</si>
  <si>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90211607090040000140</t>
  </si>
  <si>
    <t>90220229999040000150</t>
  </si>
  <si>
    <t>90611302994040001130</t>
  </si>
  <si>
    <t>90611302994040007130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</si>
  <si>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</si>
  <si>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</si>
  <si>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</si>
  <si>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</si>
  <si>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</si>
  <si>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</si>
  <si>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</si>
  <si>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</si>
  <si>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Прочие межбюджетные трансферты, передаваемые бюджетам городских округов</t>
  </si>
  <si>
    <t>90620249999040000150</t>
  </si>
  <si>
    <t>Доходы бюджетов городских округов от возврата бюджетными учреждениями остатков субсидий прошлых лет</t>
  </si>
  <si>
    <t>90621804010040000150</t>
  </si>
  <si>
    <t>90621960010040000150</t>
  </si>
  <si>
    <t>90811302994040001130</t>
  </si>
  <si>
    <t>90820249999040000150</t>
  </si>
  <si>
    <t>91311302994040001130</t>
  </si>
  <si>
    <t>91911302994040001130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</si>
  <si>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</si>
  <si>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</si>
  <si>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</si>
  <si>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</si>
  <si>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</si>
  <si>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</si>
  <si>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</si>
  <si>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</si>
  <si>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</si>
  <si>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</si>
  <si>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</si>
  <si>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</si>
  <si>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</si>
  <si>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</si>
  <si>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</si>
  <si>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Прочая закупка товаров, работ и услуг</t>
  </si>
  <si>
    <t>90101049110120220244</t>
  </si>
  <si>
    <t>90101049180121010121</t>
  </si>
  <si>
    <t>90101049180121010122</t>
  </si>
  <si>
    <t>90101049180121010129</t>
  </si>
  <si>
    <t>90101049180121010244</t>
  </si>
  <si>
    <t>Закупка энергетических ресурсов</t>
  </si>
  <si>
    <t>90101049180121010247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</si>
  <si>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</si>
  <si>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</si>
  <si>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</si>
  <si>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</si>
  <si>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</si>
  <si>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Закупка товаров, работ, услуг в целях капитального ремонта государственного (муниципального) имущества</t>
  </si>
  <si>
    <t>90101049180221020243</t>
  </si>
  <si>
    <t>90101049180221020244</t>
  </si>
  <si>
    <t>90101049180221020247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</si>
  <si>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</si>
  <si>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</si>
  <si>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90101049180221020852</t>
  </si>
  <si>
    <t>90101049Э30323342244</t>
  </si>
  <si>
    <t>90101059110851200244</t>
  </si>
  <si>
    <t>Специальные расходы</t>
  </si>
  <si>
    <t>90101079110920200880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</si>
  <si>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</si>
  <si>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</si>
  <si>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</si>
  <si>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</si>
  <si>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</si>
  <si>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</si>
  <si>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</si>
  <si>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</si>
  <si>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</si>
  <si>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</si>
  <si>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</si>
  <si>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</si>
  <si>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</si>
  <si>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</si>
  <si>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</si>
  <si>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</si>
  <si>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</si>
  <si>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</si>
  <si>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90101139180420040247</t>
  </si>
  <si>
    <t>90101139180520050244</t>
  </si>
  <si>
    <t>90102039110751180121</t>
  </si>
  <si>
    <t>90102039110751180122</t>
  </si>
  <si>
    <t>90102039110751180129</t>
  </si>
  <si>
    <t>90102039110751180244</t>
  </si>
  <si>
    <t>90102039110751180247</t>
  </si>
  <si>
    <t>90103107000022090244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</si>
  <si>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</si>
  <si>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</si>
  <si>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</si>
  <si>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</si>
  <si>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</si>
  <si>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</si>
  <si>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</si>
  <si>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</si>
  <si>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</si>
  <si>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</si>
  <si>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</si>
  <si>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</si>
  <si>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Уплата налога на имущество организаций и земельного налога</t>
  </si>
  <si>
    <t>90103109150320099851</t>
  </si>
  <si>
    <t>90103109Д10422060111</t>
  </si>
  <si>
    <t>90103109Д10422060119</t>
  </si>
  <si>
    <t>90103109Д10422060244</t>
  </si>
  <si>
    <t>90103109Д10422060247</t>
  </si>
  <si>
    <t>90103149150420140244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</si>
  <si>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</si>
  <si>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</si>
  <si>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</si>
  <si>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</si>
  <si>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</si>
  <si>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</si>
  <si>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</si>
  <si>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</si>
  <si>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</si>
  <si>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90104099Д20064072414</t>
  </si>
  <si>
    <t>90104099Д20064090414</t>
  </si>
  <si>
    <t>90104099Д20124040244</t>
  </si>
  <si>
    <t>90104099Д20224010244</t>
  </si>
  <si>
    <t>90104099Д20224010853</t>
  </si>
  <si>
    <t>90104099Д20324070244</t>
  </si>
  <si>
    <t>90104099Д21224090244</t>
  </si>
  <si>
    <t>90104099Д21824050243</t>
  </si>
  <si>
    <t>90104099Д21824050244</t>
  </si>
  <si>
    <t>90104099Д21824050414</t>
  </si>
  <si>
    <t>90104129110120220244</t>
  </si>
  <si>
    <t>90104129160143600244</t>
  </si>
  <si>
    <t>901041291601S3600244</t>
  </si>
  <si>
    <t>90104129160243800244</t>
  </si>
  <si>
    <t>90104129160623050244</t>
  </si>
  <si>
    <t>90104129160643Г00244</t>
  </si>
  <si>
    <t>901041291606S3Г00244</t>
  </si>
  <si>
    <t>90104129180121010121</t>
  </si>
  <si>
    <t>90104129180121010129</t>
  </si>
  <si>
    <t>90104129180121010244</t>
  </si>
  <si>
    <t>90104129180121010247</t>
  </si>
  <si>
    <t>90104129П00120000633</t>
  </si>
  <si>
    <t>90104129П00320010244</t>
  </si>
  <si>
    <t>90105017000020460244</t>
  </si>
  <si>
    <t>90105017000020460247</t>
  </si>
  <si>
    <t>90105017000020460831</t>
  </si>
  <si>
    <t>90105017000023020244</t>
  </si>
  <si>
    <t>90105017000023120244</t>
  </si>
  <si>
    <t>90105017000040700244</t>
  </si>
  <si>
    <t>90105019120941500244</t>
  </si>
  <si>
    <t>90105019С00123370244</t>
  </si>
  <si>
    <t>90105019Э10323130243</t>
  </si>
  <si>
    <t>90105019Э10323130244</t>
  </si>
  <si>
    <t>90105027000023110247</t>
  </si>
  <si>
    <t>90105027000023400811</t>
  </si>
  <si>
    <t>90105029Э10063021414</t>
  </si>
  <si>
    <t>90105029Э10063043414</t>
  </si>
  <si>
    <t>90105029Э10063059414</t>
  </si>
  <si>
    <t>90105029Э10063084414</t>
  </si>
  <si>
    <t>90105029Э10063088414</t>
  </si>
  <si>
    <t>90105029Э10063089414</t>
  </si>
  <si>
    <t>90105029Э10063091414</t>
  </si>
  <si>
    <t>90105029Э10123250244</t>
  </si>
  <si>
    <t>90105029Э10223150811</t>
  </si>
  <si>
    <t>90105029Э10423350244</t>
  </si>
  <si>
    <t>90105029Э10423350414</t>
  </si>
  <si>
    <t>90105029Э20063037414</t>
  </si>
  <si>
    <t>90105029Э20063056414</t>
  </si>
  <si>
    <t>90105029Э20063063414</t>
  </si>
  <si>
    <t>90105029Э20063071414</t>
  </si>
  <si>
    <t>90105029Э20063078414</t>
  </si>
  <si>
    <t>90105029Э20223300244</t>
  </si>
  <si>
    <t>90105029Э20223300247</t>
  </si>
  <si>
    <t>90105029Э20223300414</t>
  </si>
  <si>
    <t>90105029Э40223355243</t>
  </si>
  <si>
    <t>90105039Б00123230244</t>
  </si>
  <si>
    <t>90105039Д20064076414</t>
  </si>
  <si>
    <t>90105039Д20064085414</t>
  </si>
  <si>
    <t>90105039Д20064086414</t>
  </si>
  <si>
    <t>90105039Д20423160244</t>
  </si>
  <si>
    <t>90105039Д20423160247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</si>
  <si>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</si>
  <si>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</si>
  <si>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</si>
  <si>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</si>
  <si>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</si>
  <si>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</si>
  <si>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</si>
  <si>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90105039Э30623345244</t>
  </si>
  <si>
    <t>90105039Э40323231244</t>
  </si>
  <si>
    <t>90105039Э40423232244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</si>
  <si>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</si>
  <si>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</si>
  <si>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</si>
  <si>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</si>
  <si>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</si>
  <si>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</si>
  <si>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</si>
  <si>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</si>
  <si>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90105059180121010244</t>
  </si>
  <si>
    <t>90105059Д30123099111</t>
  </si>
  <si>
    <t>90105059Д30123099112</t>
  </si>
  <si>
    <t>90105059Д30123099119</t>
  </si>
  <si>
    <t>90105059Д30123099244</t>
  </si>
  <si>
    <t>90105059Д30123099247</t>
  </si>
  <si>
    <t>90105059Д30123099831</t>
  </si>
  <si>
    <t>90105059Д30123099851</t>
  </si>
  <si>
    <t>90105059Д30123099852</t>
  </si>
  <si>
    <t>90105059Д30123099853</t>
  </si>
  <si>
    <t>90106039Д10122040244</t>
  </si>
  <si>
    <t>90106039Д10522000244</t>
  </si>
  <si>
    <t>90106059Д10122040244</t>
  </si>
  <si>
    <t>90106059Д10322070244</t>
  </si>
  <si>
    <t>90106059Э10063023414</t>
  </si>
  <si>
    <t>90107019С00065045244</t>
  </si>
  <si>
    <t>90107059150320099244</t>
  </si>
  <si>
    <t>90107059180121010244</t>
  </si>
  <si>
    <t>90107059180221020244</t>
  </si>
  <si>
    <t>90107059180620199244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</si>
  <si>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</si>
  <si>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</si>
  <si>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</si>
  <si>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</si>
  <si>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</si>
  <si>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</si>
  <si>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</si>
  <si>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</si>
  <si>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</si>
  <si>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90107079140325050612</t>
  </si>
  <si>
    <t>90107079140425070611</t>
  </si>
  <si>
    <t>90107079140425070612</t>
  </si>
  <si>
    <t>90107079140448900612</t>
  </si>
  <si>
    <t>901070791404S8900612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</si>
  <si>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</si>
  <si>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</si>
  <si>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</si>
  <si>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</si>
  <si>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</si>
  <si>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</si>
  <si>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</si>
  <si>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</si>
  <si>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</si>
  <si>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</si>
  <si>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</si>
  <si>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</si>
  <si>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</si>
  <si>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</si>
  <si>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</si>
  <si>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</si>
  <si>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</si>
  <si>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</si>
  <si>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</si>
  <si>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</si>
  <si>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</si>
  <si>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90110039Э40145762322</t>
  </si>
  <si>
    <t>90110039Э401L5760322</t>
  </si>
  <si>
    <t>90110039Э401S5762322</t>
  </si>
  <si>
    <t>90110049Ж201L4970322</t>
  </si>
  <si>
    <t>90110049Ж30149500322</t>
  </si>
  <si>
    <t>90110049Ж301S9500322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</si>
  <si>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</si>
  <si>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</si>
  <si>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</si>
  <si>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</si>
  <si>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</si>
  <si>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</si>
  <si>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90110069120252500244</t>
  </si>
  <si>
    <t>90110069120349200111</t>
  </si>
  <si>
    <t>90110069120349200112</t>
  </si>
  <si>
    <t>90110069120349200119</t>
  </si>
  <si>
    <t>90110069120349200244</t>
  </si>
  <si>
    <t>90110069120349200247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</si>
  <si>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</si>
  <si>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</si>
  <si>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</si>
  <si>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</si>
  <si>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</si>
  <si>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</si>
  <si>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</si>
  <si>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</si>
  <si>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</si>
  <si>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9011102913P548Г00612</t>
  </si>
  <si>
    <t>9011102913P5S8Г00612</t>
  </si>
  <si>
    <t>90112029110320340611</t>
  </si>
  <si>
    <t>90201137000020100853</t>
  </si>
  <si>
    <t>90201139220120410244</t>
  </si>
  <si>
    <t>90201139220220420244</t>
  </si>
  <si>
    <t>90201139220243900244</t>
  </si>
  <si>
    <t>902011392202S3900244</t>
  </si>
  <si>
    <t>90201139220320440247</t>
  </si>
  <si>
    <t>90201139220320440831</t>
  </si>
  <si>
    <t>90201139230120170244</t>
  </si>
  <si>
    <t>90201139240121010121</t>
  </si>
  <si>
    <t>90201139240121010122</t>
  </si>
  <si>
    <t>90201139240121010129</t>
  </si>
  <si>
    <t>90201139240121010244</t>
  </si>
  <si>
    <t>90201139240121010831</t>
  </si>
  <si>
    <t>90204069220320440244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</si>
  <si>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</si>
  <si>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</si>
  <si>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90205029220420430244</t>
  </si>
  <si>
    <t>90207059240121010244</t>
  </si>
  <si>
    <t>90208019210120450412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</si>
  <si>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</si>
  <si>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</si>
  <si>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</si>
  <si>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</si>
  <si>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</si>
  <si>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</si>
  <si>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</si>
  <si>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</si>
  <si>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</si>
  <si>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</si>
  <si>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</si>
  <si>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</si>
  <si>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</si>
  <si>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</si>
  <si>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</si>
  <si>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</si>
  <si>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</si>
  <si>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</si>
  <si>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</si>
  <si>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</si>
  <si>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</si>
  <si>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90607029620125010612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</si>
  <si>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</si>
  <si>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</si>
  <si>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</si>
  <si>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</si>
  <si>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</si>
  <si>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</si>
  <si>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</si>
  <si>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</si>
  <si>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</si>
  <si>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90607029620825500612</t>
  </si>
  <si>
    <t>90607029620845Ч00612</t>
  </si>
  <si>
    <t>906070296208S5Ч00612</t>
  </si>
  <si>
    <t>90607029621053030612</t>
  </si>
  <si>
    <t>90607029621053030622</t>
  </si>
  <si>
    <t>906070296211L3040612</t>
  </si>
  <si>
    <t>906070296211L3040622</t>
  </si>
  <si>
    <t>90607029640125060622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</si>
  <si>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</si>
  <si>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</si>
  <si>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</si>
  <si>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</si>
  <si>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</si>
  <si>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</si>
  <si>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</si>
  <si>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9060702965E125401612</t>
  </si>
  <si>
    <t>9060702965E125401622</t>
  </si>
  <si>
    <t>9060702965E250970612</t>
  </si>
  <si>
    <t>90607029660325130622</t>
  </si>
  <si>
    <t>90607029660425140612</t>
  </si>
  <si>
    <t>90607039630125020621</t>
  </si>
  <si>
    <t>90607039630325025622</t>
  </si>
  <si>
    <t>90607039650625240622</t>
  </si>
  <si>
    <t>90607039650725110622</t>
  </si>
  <si>
    <t>90607039660325130622</t>
  </si>
  <si>
    <t>90607039660425140622</t>
  </si>
  <si>
    <t>90607059660121010244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</si>
  <si>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</si>
  <si>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</si>
  <si>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</si>
  <si>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</si>
  <si>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</si>
  <si>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</si>
  <si>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90607099630245500323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</si>
  <si>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</si>
  <si>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</si>
  <si>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</si>
  <si>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</si>
  <si>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</si>
  <si>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</si>
  <si>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</si>
  <si>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90607099660225099244</t>
  </si>
  <si>
    <t>90607099660225099247</t>
  </si>
  <si>
    <t>90607099660225099851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</si>
  <si>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</si>
  <si>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</si>
  <si>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</si>
  <si>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</si>
  <si>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</si>
  <si>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</si>
  <si>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90808019800126070612</t>
  </si>
  <si>
    <t>90808019800326050611</t>
  </si>
  <si>
    <t>90808019800326050612</t>
  </si>
  <si>
    <t>90808019800526030611</t>
  </si>
  <si>
    <t>90808019800626080611</t>
  </si>
  <si>
    <t>90808019800726010611</t>
  </si>
  <si>
    <t>90808049800821010121</t>
  </si>
  <si>
    <t>90808049800821010122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</si>
  <si>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</si>
  <si>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</si>
  <si>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</si>
  <si>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</si>
  <si>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</si>
  <si>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</si>
  <si>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</si>
  <si>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</si>
  <si>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</si>
  <si>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</si>
  <si>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</si>
  <si>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</si>
  <si>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</si>
  <si>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</si>
  <si>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</si>
  <si>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</si>
  <si>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</si>
  <si>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</si>
  <si>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</si>
  <si>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</si>
  <si>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</si>
  <si>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</si>
  <si>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91301067000021050122</t>
  </si>
  <si>
    <t>91301067000021050129</t>
  </si>
  <si>
    <t>91307057000021010244</t>
  </si>
  <si>
    <t>91901067000020111121</t>
  </si>
  <si>
    <t>91901067000020111129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</si>
  <si>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</si>
  <si>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</si>
  <si>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</si>
  <si>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</si>
  <si>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</si>
  <si>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</si>
  <si>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</si>
  <si>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</si>
  <si>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</si>
  <si>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</si>
  <si>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</si>
  <si>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</si>
  <si>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</si>
  <si>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</si>
  <si>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</si>
  <si>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</si>
  <si>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</si>
  <si>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</si>
  <si>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</si>
  <si>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</si>
  <si>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</si>
  <si>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</si>
  <si>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</si>
  <si>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</si>
  <si>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</si>
  <si>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</si>
  <si>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</si>
  <si>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</si>
  <si>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</si>
  <si>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</si>
  <si>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</si>
  <si>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</si>
  <si>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</si>
  <si>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</si>
  <si>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</si>
  <si>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</si>
  <si>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</si>
  <si>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</si>
  <si>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</si>
  <si>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</si>
  <si>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</si>
  <si>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</si>
  <si>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Главный бухгалтер</t>
  </si>
  <si>
    <t>"_____" __________________________ 20___ г.</t>
  </si>
  <si>
    <t>Шарнина О.Н.</t>
  </si>
  <si>
    <t>Яковлева Н.Н.</t>
  </si>
  <si>
    <t xml:space="preserve">Руководитель финансово-экономической службы      </t>
  </si>
  <si>
    <t>Бакланова О.С.</t>
  </si>
  <si>
    <r>
      <t xml:space="preserve">И.о. руководителя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Liberation Serif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</si>
</sst>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name val="Calibri"/>
      <family val="2"/>
    </font>
    <font>
      <sz val="11"/>
      <color indexed="8"/>
      <name val="Liberation Serif"/>
      <family val="2"/>
    </font>
    <font>
      <sz val="11"/>
      <color indexed="9"/>
      <name val="Liberation Serif"/>
      <family val="1"/>
    </font>
    <font>
      <sz val="11"/>
      <name val="Liberation Serif"/>
      <family val="1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sz val="11"/>
      <color indexed="8"/>
      <name val="Calibri"/>
      <family val="0"/>
    </font>
    <font>
      <i/>
      <sz val="7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1"/>
      <color indexed="17"/>
      <name val="Liberation Serif"/>
      <family val="2"/>
    </font>
    <font>
      <sz val="11"/>
      <color indexed="20"/>
      <name val="Liberation Serif"/>
      <family val="2"/>
    </font>
    <font>
      <sz val="11"/>
      <color indexed="60"/>
      <name val="Liberation Serif"/>
      <family val="2"/>
    </font>
    <font>
      <sz val="11"/>
      <color indexed="62"/>
      <name val="Liberation Serif"/>
      <family val="2"/>
    </font>
    <font>
      <b/>
      <sz val="11"/>
      <color indexed="63"/>
      <name val="Liberation Serif"/>
      <family val="2"/>
    </font>
    <font>
      <b/>
      <sz val="11"/>
      <color indexed="52"/>
      <name val="Liberation Serif"/>
      <family val="2"/>
    </font>
    <font>
      <sz val="11"/>
      <color indexed="52"/>
      <name val="Liberation Serif"/>
      <family val="2"/>
    </font>
    <font>
      <b/>
      <sz val="11"/>
      <color indexed="9"/>
      <name val="Liberation Serif"/>
      <family val="2"/>
    </font>
    <font>
      <sz val="11"/>
      <color indexed="10"/>
      <name val="Liberation Serif"/>
      <family val="2"/>
    </font>
    <font>
      <i/>
      <sz val="11"/>
      <color indexed="23"/>
      <name val="Liberation Serif"/>
      <family val="2"/>
    </font>
    <font>
      <b/>
      <sz val="11"/>
      <color indexed="8"/>
      <name val="Liberation Serif"/>
      <family val="2"/>
    </font>
    <font>
      <sz val="10"/>
      <color indexed="8"/>
      <name val="Liberation Serif"/>
      <family val="1"/>
    </font>
    <font>
      <sz val="11"/>
      <color theme="1"/>
      <name val="Liberation Serif"/>
      <family val="2"/>
    </font>
    <font>
      <sz val="11"/>
      <color theme="0"/>
      <name val="Liberation Serif"/>
      <family val="2"/>
    </font>
    <font>
      <sz val="8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b/>
      <sz val="10"/>
      <color rgb="FF000000"/>
      <name val="Calibri"/>
      <family val="0"/>
    </font>
    <font>
      <sz val="9"/>
      <color rgb="FF000000"/>
      <name val="Calibri"/>
      <family val="0"/>
    </font>
    <font>
      <i/>
      <sz val="9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6"/>
      <color rgb="FF000000"/>
      <name val="Calibri"/>
      <family val="0"/>
    </font>
    <font>
      <sz val="7"/>
      <color rgb="FF000000"/>
      <name val="Calibri"/>
      <family val="0"/>
    </font>
    <font>
      <i/>
      <sz val="7"/>
      <color rgb="FF000000"/>
      <name val="Calibri"/>
      <family val="0"/>
    </font>
    <font>
      <sz val="11"/>
      <color rgb="FF3F3F76"/>
      <name val="Liberation Serif"/>
      <family val="2"/>
    </font>
    <font>
      <b/>
      <sz val="11"/>
      <color rgb="FF3F3F3F"/>
      <name val="Liberation Serif"/>
      <family val="2"/>
    </font>
    <font>
      <b/>
      <sz val="11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1"/>
      <color theme="1"/>
      <name val="Liberation Serif"/>
      <family val="2"/>
    </font>
    <font>
      <b/>
      <sz val="11"/>
      <color theme="0"/>
      <name val="Liberation Serif"/>
      <family val="2"/>
    </font>
    <font>
      <b/>
      <sz val="18"/>
      <color theme="3"/>
      <name val="Cambria"/>
      <family val="2"/>
    </font>
    <font>
      <sz val="11"/>
      <color rgb="FF9C6500"/>
      <name val="Liberation Serif"/>
      <family val="2"/>
    </font>
    <font>
      <sz val="11"/>
      <color rgb="FF9C0006"/>
      <name val="Liberation Serif"/>
      <family val="2"/>
    </font>
    <font>
      <i/>
      <sz val="11"/>
      <color rgb="FF7F7F7F"/>
      <name val="Liberation Serif"/>
      <family val="2"/>
    </font>
    <font>
      <sz val="11"/>
      <color rgb="FFFA7D00"/>
      <name val="Liberation Serif"/>
      <family val="2"/>
    </font>
    <font>
      <sz val="11"/>
      <color rgb="FFFF0000"/>
      <name val="Liberation Serif"/>
      <family val="2"/>
    </font>
    <font>
      <sz val="11"/>
      <color rgb="FF006100"/>
      <name val="Liberation Serif"/>
      <family val="2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4" fillId="0" borderId="1">
      <alignment horizontal="center" vertical="center" wrapText="1" shrinkToFi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0">
      <alignment horizontal="center" vertical="center"/>
      <protection/>
    </xf>
    <xf numFmtId="0" fontId="38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9" fillId="0" borderId="2">
      <alignment horizontal="center" vertical="center" wrapText="1"/>
      <protection/>
    </xf>
    <xf numFmtId="0" fontId="39" fillId="20" borderId="0">
      <alignment/>
      <protection/>
    </xf>
    <xf numFmtId="49" fontId="39" fillId="0" borderId="3">
      <alignment vertical="center" wrapText="1"/>
      <protection/>
    </xf>
    <xf numFmtId="49" fontId="40" fillId="0" borderId="4">
      <alignment horizontal="left" vertical="center" wrapText="1" indent="1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37" fillId="0" borderId="0">
      <alignment vertical="center"/>
      <protection/>
    </xf>
    <xf numFmtId="0" fontId="34" fillId="0" borderId="0">
      <alignment vertical="center" wrapText="1"/>
      <protection/>
    </xf>
    <xf numFmtId="0" fontId="39" fillId="0" borderId="5">
      <alignment horizontal="center" vertical="center" wrapText="1"/>
      <protection/>
    </xf>
    <xf numFmtId="1" fontId="39" fillId="0" borderId="6">
      <alignment horizontal="center" vertical="center" shrinkToFit="1"/>
      <protection/>
    </xf>
    <xf numFmtId="1" fontId="40" fillId="0" borderId="6">
      <alignment horizontal="center" vertical="center" shrinkToFit="1"/>
      <protection/>
    </xf>
    <xf numFmtId="0" fontId="39" fillId="0" borderId="7">
      <alignment vertical="center"/>
      <protection/>
    </xf>
    <xf numFmtId="0" fontId="36" fillId="20" borderId="0">
      <alignment shrinkToFit="1"/>
      <protection/>
    </xf>
    <xf numFmtId="1" fontId="39" fillId="0" borderId="2">
      <alignment horizontal="center" vertical="center" shrinkToFit="1"/>
      <protection/>
    </xf>
    <xf numFmtId="1" fontId="40" fillId="0" borderId="2">
      <alignment horizontal="center" vertical="center" shrinkToFit="1"/>
      <protection/>
    </xf>
    <xf numFmtId="49" fontId="34" fillId="0" borderId="0">
      <alignment vertical="center" wrapText="1"/>
      <protection/>
    </xf>
    <xf numFmtId="0" fontId="42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4" fillId="0" borderId="8">
      <alignment horizontal="left" vertical="center" wrapText="1"/>
      <protection/>
    </xf>
    <xf numFmtId="4" fontId="39" fillId="0" borderId="2">
      <alignment horizontal="right" vertical="center" shrinkToFit="1"/>
      <protection/>
    </xf>
    <xf numFmtId="4" fontId="40" fillId="0" borderId="2">
      <alignment horizontal="right" vertical="center" shrinkToFit="1"/>
      <protection/>
    </xf>
    <xf numFmtId="0" fontId="43" fillId="0" borderId="0">
      <alignment horizontal="center" vertical="center" wrapText="1"/>
      <protection/>
    </xf>
    <xf numFmtId="0" fontId="3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5" fillId="0" borderId="0">
      <alignment horizontal="right" vertical="center"/>
      <protection/>
    </xf>
    <xf numFmtId="0" fontId="34" fillId="0" borderId="5">
      <alignment horizontal="center" vertical="center"/>
      <protection/>
    </xf>
    <xf numFmtId="49" fontId="34" fillId="0" borderId="9">
      <alignment horizontal="center" vertical="center" shrinkToFit="1"/>
      <protection/>
    </xf>
    <xf numFmtId="0" fontId="34" fillId="0" borderId="1">
      <alignment horizontal="center" vertical="center"/>
      <protection/>
    </xf>
    <xf numFmtId="1" fontId="34" fillId="0" borderId="1">
      <alignment horizontal="center" vertical="center"/>
      <protection/>
    </xf>
    <xf numFmtId="1" fontId="34" fillId="0" borderId="1">
      <alignment horizontal="center" vertical="center" shrinkToFit="1"/>
      <protection/>
    </xf>
    <xf numFmtId="1" fontId="34" fillId="0" borderId="10">
      <alignment horizontal="center" vertical="center" shrinkToFit="1"/>
      <protection/>
    </xf>
    <xf numFmtId="49" fontId="34" fillId="0" borderId="1">
      <alignment horizontal="center" vertical="center"/>
      <protection/>
    </xf>
    <xf numFmtId="0" fontId="34" fillId="0" borderId="11">
      <alignment horizontal="center" vertical="center"/>
      <protection/>
    </xf>
    <xf numFmtId="0" fontId="37" fillId="0" borderId="0">
      <alignment horizontal="center" vertical="center" wrapText="1"/>
      <protection/>
    </xf>
    <xf numFmtId="4" fontId="39" fillId="0" borderId="12">
      <alignment horizontal="right" vertical="center" shrinkToFit="1"/>
      <protection/>
    </xf>
    <xf numFmtId="4" fontId="40" fillId="0" borderId="12">
      <alignment horizontal="right" vertical="center" shrinkToFit="1"/>
      <protection/>
    </xf>
    <xf numFmtId="0" fontId="39" fillId="0" borderId="0">
      <alignment horizontal="left" vertical="center" wrapText="1"/>
      <protection/>
    </xf>
    <xf numFmtId="0" fontId="41" fillId="0" borderId="0">
      <alignment vertical="center"/>
      <protection/>
    </xf>
    <xf numFmtId="0" fontId="37" fillId="0" borderId="0">
      <alignment vertic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/>
      <protection/>
    </xf>
    <xf numFmtId="4" fontId="39" fillId="0" borderId="0">
      <alignment horizontal="right" vertical="center" shrinkToFit="1"/>
      <protection/>
    </xf>
    <xf numFmtId="4" fontId="40" fillId="0" borderId="0">
      <alignment horizontal="right" vertical="center" shrinkToFit="1"/>
      <protection/>
    </xf>
    <xf numFmtId="0" fontId="39" fillId="0" borderId="0">
      <alignment vertical="center" wrapText="1"/>
      <protection/>
    </xf>
    <xf numFmtId="0" fontId="34" fillId="0" borderId="8">
      <alignment vertical="center"/>
      <protection/>
    </xf>
    <xf numFmtId="0" fontId="39" fillId="0" borderId="13">
      <alignment horizontal="center" vertical="center" wrapText="1"/>
      <protection/>
    </xf>
    <xf numFmtId="0" fontId="39" fillId="0" borderId="14">
      <alignment horizontal="center" vertical="center" wrapText="1"/>
      <protection/>
    </xf>
    <xf numFmtId="0" fontId="39" fillId="20" borderId="0">
      <alignment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6" fillId="27" borderId="15" applyNumberFormat="0" applyAlignment="0" applyProtection="0"/>
    <xf numFmtId="0" fontId="47" fillId="28" borderId="16" applyNumberFormat="0" applyAlignment="0" applyProtection="0"/>
    <xf numFmtId="0" fontId="48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29" borderId="2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 horizontal="center" vertical="center"/>
      <protection/>
    </xf>
    <xf numFmtId="0" fontId="37" fillId="0" borderId="0" xfId="50" applyNumberFormat="1" applyProtection="1">
      <alignment vertical="center"/>
      <protection/>
    </xf>
    <xf numFmtId="0" fontId="34" fillId="0" borderId="0" xfId="51" applyNumberFormat="1" applyProtection="1">
      <alignment vertical="center" wrapText="1"/>
      <protection/>
    </xf>
    <xf numFmtId="49" fontId="34" fillId="0" borderId="0" xfId="59" applyNumberFormat="1" applyProtection="1">
      <alignment vertical="center" wrapText="1"/>
      <protection/>
    </xf>
    <xf numFmtId="0" fontId="43" fillId="0" borderId="0" xfId="65" applyNumberFormat="1" applyProtection="1">
      <alignment horizontal="center" vertical="center" wrapText="1"/>
      <protection/>
    </xf>
    <xf numFmtId="0" fontId="44" fillId="0" borderId="0" xfId="67" applyNumberFormat="1" applyProtection="1">
      <alignment horizontal="right" vertical="center"/>
      <protection/>
    </xf>
    <xf numFmtId="0" fontId="41" fillId="0" borderId="0" xfId="81" applyNumberFormat="1" applyProtection="1">
      <alignment vertical="center"/>
      <protection/>
    </xf>
    <xf numFmtId="0" fontId="34" fillId="0" borderId="0" xfId="66" applyNumberFormat="1" applyProtection="1">
      <alignment horizontal="right" vertical="center"/>
      <protection/>
    </xf>
    <xf numFmtId="0" fontId="34" fillId="0" borderId="0" xfId="42" applyNumberFormat="1" applyProtection="1">
      <alignment vertical="center"/>
      <protection/>
    </xf>
    <xf numFmtId="0" fontId="34" fillId="0" borderId="5" xfId="69" applyNumberFormat="1" applyProtection="1">
      <alignment horizontal="center" vertical="center"/>
      <protection/>
    </xf>
    <xf numFmtId="0" fontId="38" fillId="0" borderId="0" xfId="41" applyNumberFormat="1" applyProtection="1">
      <alignment vertical="center"/>
      <protection/>
    </xf>
    <xf numFmtId="49" fontId="34" fillId="0" borderId="9" xfId="70" applyNumberFormat="1" applyProtection="1">
      <alignment horizontal="center" vertical="center" shrinkToFit="1"/>
      <protection/>
    </xf>
    <xf numFmtId="0" fontId="34" fillId="0" borderId="1" xfId="71" applyNumberFormat="1" applyProtection="1">
      <alignment horizontal="center" vertical="center"/>
      <protection/>
    </xf>
    <xf numFmtId="1" fontId="34" fillId="0" borderId="1" xfId="72" applyNumberFormat="1" applyProtection="1">
      <alignment horizontal="center" vertical="center"/>
      <protection/>
    </xf>
    <xf numFmtId="0" fontId="34" fillId="0" borderId="0" xfId="43" applyNumberFormat="1" applyProtection="1">
      <alignment horizontal="left" vertical="center" wrapText="1"/>
      <protection/>
    </xf>
    <xf numFmtId="1" fontId="34" fillId="0" borderId="1" xfId="35" applyNumberFormat="1" applyProtection="1">
      <alignment horizontal="center" vertical="center" wrapText="1" shrinkToFit="1"/>
      <protection/>
    </xf>
    <xf numFmtId="1" fontId="34" fillId="0" borderId="10" xfId="74" applyNumberFormat="1" applyProtection="1">
      <alignment horizontal="center" vertical="center" shrinkToFit="1"/>
      <protection/>
    </xf>
    <xf numFmtId="49" fontId="34" fillId="0" borderId="1" xfId="75" applyNumberFormat="1" applyProtection="1">
      <alignment horizontal="center" vertical="center"/>
      <protection/>
    </xf>
    <xf numFmtId="0" fontId="34" fillId="0" borderId="11" xfId="76" applyNumberFormat="1" applyProtection="1">
      <alignment horizontal="center" vertical="center"/>
      <protection/>
    </xf>
    <xf numFmtId="0" fontId="37" fillId="0" borderId="0" xfId="82" applyNumberFormat="1" applyProtection="1">
      <alignment vertical="center" wrapText="1"/>
      <protection/>
    </xf>
    <xf numFmtId="0" fontId="39" fillId="0" borderId="2" xfId="44" applyNumberFormat="1" applyProtection="1">
      <alignment horizontal="center" vertical="center" wrapText="1"/>
      <protection/>
    </xf>
    <xf numFmtId="0" fontId="34" fillId="0" borderId="0" xfId="83" applyNumberFormat="1" applyProtection="1">
      <alignment horizontal="center" vertical="center" wrapText="1"/>
      <protection/>
    </xf>
    <xf numFmtId="0" fontId="39" fillId="0" borderId="5" xfId="52" applyNumberFormat="1" applyProtection="1">
      <alignment horizontal="center" vertical="center" wrapText="1"/>
      <protection/>
    </xf>
    <xf numFmtId="0" fontId="34" fillId="0" borderId="0" xfId="84" applyNumberFormat="1" applyProtection="1">
      <alignment horizontal="center" vertical="center"/>
      <protection/>
    </xf>
    <xf numFmtId="49" fontId="39" fillId="0" borderId="3" xfId="46" applyNumberFormat="1" applyProtection="1">
      <alignment vertical="center" wrapText="1"/>
      <protection/>
    </xf>
    <xf numFmtId="1" fontId="39" fillId="0" borderId="6" xfId="53" applyNumberFormat="1" applyProtection="1">
      <alignment horizontal="center" vertical="center" shrinkToFit="1"/>
      <protection/>
    </xf>
    <xf numFmtId="1" fontId="39" fillId="0" borderId="2" xfId="57" applyNumberFormat="1" applyProtection="1">
      <alignment horizontal="center" vertical="center" shrinkToFit="1"/>
      <protection/>
    </xf>
    <xf numFmtId="4" fontId="39" fillId="0" borderId="2" xfId="63" applyNumberFormat="1" applyProtection="1">
      <alignment horizontal="right" vertical="center" shrinkToFit="1"/>
      <protection/>
    </xf>
    <xf numFmtId="4" fontId="39" fillId="0" borderId="12" xfId="78" applyNumberFormat="1" applyProtection="1">
      <alignment horizontal="right" vertical="center" shrinkToFit="1"/>
      <protection/>
    </xf>
    <xf numFmtId="4" fontId="39" fillId="0" borderId="0" xfId="85" applyNumberFormat="1" applyProtection="1">
      <alignment horizontal="right" vertical="center" shrinkToFit="1"/>
      <protection/>
    </xf>
    <xf numFmtId="49" fontId="40" fillId="0" borderId="4" xfId="47" applyNumberFormat="1" applyProtection="1">
      <alignment horizontal="left" vertical="center" wrapText="1" indent="1"/>
      <protection/>
    </xf>
    <xf numFmtId="1" fontId="40" fillId="0" borderId="6" xfId="54" applyNumberFormat="1" applyProtection="1">
      <alignment horizontal="center" vertical="center" shrinkToFit="1"/>
      <protection/>
    </xf>
    <xf numFmtId="1" fontId="40" fillId="0" borderId="2" xfId="58" applyNumberFormat="1" applyProtection="1">
      <alignment horizontal="center" vertical="center" shrinkToFit="1"/>
      <protection/>
    </xf>
    <xf numFmtId="4" fontId="40" fillId="0" borderId="2" xfId="64" applyNumberFormat="1" applyProtection="1">
      <alignment horizontal="right" vertical="center" shrinkToFit="1"/>
      <protection/>
    </xf>
    <xf numFmtId="4" fontId="40" fillId="0" borderId="12" xfId="79" applyNumberFormat="1" applyProtection="1">
      <alignment horizontal="right" vertical="center" shrinkToFit="1"/>
      <protection/>
    </xf>
    <xf numFmtId="4" fontId="40" fillId="0" borderId="0" xfId="86" applyNumberFormat="1" applyProtection="1">
      <alignment horizontal="right" vertical="center" shrinkToFit="1"/>
      <protection/>
    </xf>
    <xf numFmtId="0" fontId="39" fillId="0" borderId="0" xfId="48" applyNumberFormat="1" applyProtection="1">
      <alignment vertical="center"/>
      <protection/>
    </xf>
    <xf numFmtId="0" fontId="39" fillId="0" borderId="7" xfId="55" applyNumberFormat="1" applyProtection="1">
      <alignment vertical="center"/>
      <protection/>
    </xf>
    <xf numFmtId="0" fontId="39" fillId="0" borderId="0" xfId="87" applyNumberFormat="1" applyProtection="1">
      <alignment vertical="center" wrapText="1"/>
      <protection/>
    </xf>
    <xf numFmtId="0" fontId="34" fillId="0" borderId="8" xfId="88" applyNumberFormat="1" applyProtection="1">
      <alignment vertical="center"/>
      <protection/>
    </xf>
    <xf numFmtId="0" fontId="39" fillId="0" borderId="3" xfId="46" applyNumberFormat="1" applyProtection="1">
      <alignment vertical="center" wrapText="1"/>
      <protection/>
    </xf>
    <xf numFmtId="0" fontId="40" fillId="0" borderId="4" xfId="47" applyNumberFormat="1" applyProtection="1">
      <alignment horizontal="left" vertical="center" wrapText="1" indent="1"/>
      <protection/>
    </xf>
    <xf numFmtId="0" fontId="61" fillId="0" borderId="0" xfId="65" applyNumberFormat="1" applyFont="1" applyAlignment="1" applyProtection="1">
      <alignment vertical="center" wrapText="1"/>
      <protection/>
    </xf>
    <xf numFmtId="0" fontId="62" fillId="0" borderId="0" xfId="65" applyNumberFormat="1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61" fillId="0" borderId="0" xfId="65" applyFont="1" applyAlignment="1">
      <alignment vertical="top" wrapText="1"/>
      <protection/>
    </xf>
    <xf numFmtId="0" fontId="62" fillId="0" borderId="0" xfId="65" applyFont="1" applyAlignment="1">
      <alignment vertical="top" wrapText="1"/>
      <protection/>
    </xf>
    <xf numFmtId="0" fontId="39" fillId="0" borderId="2" xfId="44" applyNumberFormat="1" applyProtection="1">
      <alignment horizontal="center" vertical="center" wrapText="1"/>
      <protection/>
    </xf>
    <xf numFmtId="0" fontId="39" fillId="0" borderId="2" xfId="44">
      <alignment horizontal="center" vertical="center" wrapText="1"/>
      <protection/>
    </xf>
    <xf numFmtId="0" fontId="42" fillId="0" borderId="0" xfId="60" applyNumberFormat="1" applyProtection="1">
      <alignment horizontal="center" vertical="center"/>
      <protection/>
    </xf>
    <xf numFmtId="0" fontId="42" fillId="0" borderId="0" xfId="60">
      <alignment horizontal="center" vertical="center"/>
      <protection/>
    </xf>
    <xf numFmtId="0" fontId="36" fillId="0" borderId="0" xfId="61" applyNumberFormat="1" applyProtection="1">
      <alignment horizontal="center" vertical="center"/>
      <protection/>
    </xf>
    <xf numFmtId="0" fontId="36" fillId="0" borderId="0" xfId="61">
      <alignment horizontal="center" vertical="center"/>
      <protection/>
    </xf>
    <xf numFmtId="0" fontId="34" fillId="0" borderId="8" xfId="62" applyNumberFormat="1" applyProtection="1">
      <alignment horizontal="left" vertical="center" wrapText="1"/>
      <protection/>
    </xf>
    <xf numFmtId="0" fontId="34" fillId="0" borderId="8" xfId="62">
      <alignment horizontal="left" vertical="center" wrapText="1"/>
      <protection/>
    </xf>
    <xf numFmtId="0" fontId="37" fillId="0" borderId="0" xfId="77" applyNumberFormat="1" applyProtection="1">
      <alignment horizontal="center" vertical="center" wrapText="1"/>
      <protection/>
    </xf>
    <xf numFmtId="0" fontId="37" fillId="0" borderId="0" xfId="77">
      <alignment horizontal="center" vertical="center" wrapText="1"/>
      <protection/>
    </xf>
    <xf numFmtId="0" fontId="39" fillId="0" borderId="13" xfId="89" applyNumberFormat="1" applyProtection="1">
      <alignment horizontal="center" vertical="center" wrapText="1"/>
      <protection/>
    </xf>
    <xf numFmtId="0" fontId="39" fillId="0" borderId="13" xfId="89">
      <alignment horizontal="center" vertical="center" wrapText="1"/>
      <protection/>
    </xf>
    <xf numFmtId="0" fontId="39" fillId="0" borderId="14" xfId="90" applyNumberFormat="1" applyProtection="1">
      <alignment horizontal="center" vertical="center" wrapText="1"/>
      <protection/>
    </xf>
    <xf numFmtId="0" fontId="39" fillId="0" borderId="14" xfId="90">
      <alignment horizontal="center" vertical="center" wrapText="1"/>
      <protection/>
    </xf>
    <xf numFmtId="0" fontId="39" fillId="0" borderId="0" xfId="80" applyNumberFormat="1" applyProtection="1">
      <alignment horizontal="left" vertical="center" wrapText="1"/>
      <protection/>
    </xf>
    <xf numFmtId="0" fontId="39" fillId="0" borderId="0" xfId="80">
      <alignment horizontal="left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8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showGridLines="0" tabSelected="1" zoomScaleSheetLayoutView="100" workbookViewId="0" topLeftCell="A1">
      <selection activeCell="A152" sqref="A152:IV152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0" width="0" style="1" hidden="1" customWidth="1"/>
    <col min="11" max="16384" width="9.140625" style="1" customWidth="1"/>
  </cols>
  <sheetData>
    <row r="1" spans="1:7" ht="19.5" customHeight="1">
      <c r="A1" s="2"/>
      <c r="B1" s="3"/>
      <c r="C1" s="4"/>
      <c r="D1" s="5"/>
      <c r="E1" s="6"/>
      <c r="F1" s="9"/>
      <c r="G1" s="8"/>
    </row>
    <row r="2" spans="1:7" ht="15.75" customHeight="1">
      <c r="A2" s="52" t="s">
        <v>0</v>
      </c>
      <c r="B2" s="53"/>
      <c r="C2" s="53"/>
      <c r="D2" s="53"/>
      <c r="E2" s="10"/>
      <c r="F2" s="11" t="s">
        <v>1</v>
      </c>
      <c r="G2" s="12"/>
    </row>
    <row r="3" spans="1:7" ht="15" customHeight="1">
      <c r="A3" s="12"/>
      <c r="B3" s="12"/>
      <c r="C3" s="12"/>
      <c r="D3" s="12"/>
      <c r="E3" s="9" t="s">
        <v>2</v>
      </c>
      <c r="F3" s="13" t="s">
        <v>3</v>
      </c>
      <c r="G3" s="12"/>
    </row>
    <row r="4" spans="1:7" ht="15" customHeight="1">
      <c r="A4" s="54" t="s">
        <v>4</v>
      </c>
      <c r="B4" s="55"/>
      <c r="C4" s="55"/>
      <c r="D4" s="55"/>
      <c r="E4" s="9" t="s">
        <v>5</v>
      </c>
      <c r="F4" s="14" t="s">
        <v>6</v>
      </c>
      <c r="G4" s="10"/>
    </row>
    <row r="5" spans="1:7" ht="18" customHeight="1">
      <c r="A5" s="10" t="s">
        <v>7</v>
      </c>
      <c r="B5" s="4"/>
      <c r="C5" s="4"/>
      <c r="D5" s="5"/>
      <c r="E5" s="9" t="s">
        <v>8</v>
      </c>
      <c r="F5" s="15" t="s">
        <v>9</v>
      </c>
      <c r="G5" s="8"/>
    </row>
    <row r="6" spans="1:7" ht="21" customHeight="1">
      <c r="A6" s="16" t="s">
        <v>10</v>
      </c>
      <c r="B6" s="56" t="s">
        <v>11</v>
      </c>
      <c r="C6" s="57"/>
      <c r="D6" s="57"/>
      <c r="E6" s="9" t="s">
        <v>12</v>
      </c>
      <c r="F6" s="17"/>
      <c r="G6" s="4"/>
    </row>
    <row r="7" spans="1:7" ht="15" customHeight="1">
      <c r="A7" s="16" t="s">
        <v>13</v>
      </c>
      <c r="B7" s="56" t="s">
        <v>14</v>
      </c>
      <c r="C7" s="57"/>
      <c r="D7" s="57"/>
      <c r="E7" s="9" t="s">
        <v>15</v>
      </c>
      <c r="F7" s="18"/>
      <c r="G7" s="4"/>
    </row>
    <row r="8" spans="1:7" ht="15" customHeight="1">
      <c r="A8" s="10" t="s">
        <v>16</v>
      </c>
      <c r="B8" s="4"/>
      <c r="C8" s="4"/>
      <c r="D8" s="5"/>
      <c r="E8" s="9"/>
      <c r="F8" s="19"/>
      <c r="G8" s="8"/>
    </row>
    <row r="9" spans="1:7" ht="15.75" customHeight="1">
      <c r="A9" s="10" t="s">
        <v>17</v>
      </c>
      <c r="B9" s="4"/>
      <c r="C9" s="4"/>
      <c r="D9" s="5"/>
      <c r="E9" s="9" t="s">
        <v>18</v>
      </c>
      <c r="F9" s="20">
        <v>383</v>
      </c>
      <c r="G9" s="8"/>
    </row>
    <row r="10" spans="1:7" ht="9" customHeight="1">
      <c r="A10" s="10"/>
      <c r="B10" s="10"/>
      <c r="C10" s="10"/>
      <c r="D10" s="10"/>
      <c r="E10" s="10"/>
      <c r="F10" s="10"/>
      <c r="G10" s="8"/>
    </row>
    <row r="11" spans="1:7" ht="15" customHeight="1">
      <c r="A11" s="58" t="s">
        <v>19</v>
      </c>
      <c r="B11" s="59"/>
      <c r="C11" s="59"/>
      <c r="D11" s="59"/>
      <c r="E11" s="59"/>
      <c r="F11" s="59"/>
      <c r="G11" s="21"/>
    </row>
    <row r="12" spans="1:7" ht="9" customHeight="1">
      <c r="A12" s="10"/>
      <c r="B12" s="10"/>
      <c r="C12" s="10"/>
      <c r="D12" s="10"/>
      <c r="E12" s="10"/>
      <c r="F12" s="10"/>
      <c r="G12" s="8"/>
    </row>
    <row r="13" spans="1:7" ht="15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10"/>
    </row>
    <row r="14" spans="1:7" ht="19.5" customHeight="1">
      <c r="A14" s="51"/>
      <c r="B14" s="51"/>
      <c r="C14" s="51"/>
      <c r="D14" s="51"/>
      <c r="E14" s="51"/>
      <c r="F14" s="51"/>
      <c r="G14" s="23"/>
    </row>
    <row r="15" spans="1:7" ht="15.75" customHeight="1">
      <c r="A15" s="22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5"/>
    </row>
    <row r="16" spans="1:7" ht="24">
      <c r="A16" s="42" t="s">
        <v>26</v>
      </c>
      <c r="B16" s="27" t="s">
        <v>27</v>
      </c>
      <c r="C16" s="28" t="s">
        <v>28</v>
      </c>
      <c r="D16" s="29">
        <v>2277333204.29</v>
      </c>
      <c r="E16" s="29">
        <v>1152165247.73</v>
      </c>
      <c r="F16" s="30">
        <v>1110507042.46</v>
      </c>
      <c r="G16" s="31"/>
    </row>
    <row r="17" spans="1:7" ht="72">
      <c r="A17" s="43" t="s">
        <v>29</v>
      </c>
      <c r="B17" s="33" t="s">
        <v>27</v>
      </c>
      <c r="C17" s="34" t="s">
        <v>30</v>
      </c>
      <c r="D17" s="35">
        <v>0</v>
      </c>
      <c r="E17" s="35">
        <v>50000</v>
      </c>
      <c r="F17" s="36">
        <v>0</v>
      </c>
      <c r="G17" s="37"/>
    </row>
    <row r="18" spans="1:7" ht="84">
      <c r="A18" s="43" t="s">
        <v>31</v>
      </c>
      <c r="B18" s="33" t="s">
        <v>27</v>
      </c>
      <c r="C18" s="34" t="s">
        <v>32</v>
      </c>
      <c r="D18" s="35">
        <v>0</v>
      </c>
      <c r="E18" s="35">
        <v>71.96</v>
      </c>
      <c r="F18" s="36">
        <v>0</v>
      </c>
      <c r="G18" s="37"/>
    </row>
    <row r="19" spans="1:7" ht="72">
      <c r="A19" s="43" t="s">
        <v>33</v>
      </c>
      <c r="B19" s="33" t="s">
        <v>27</v>
      </c>
      <c r="C19" s="34" t="s">
        <v>34</v>
      </c>
      <c r="D19" s="35">
        <v>0</v>
      </c>
      <c r="E19" s="35">
        <v>4000</v>
      </c>
      <c r="F19" s="36">
        <v>0</v>
      </c>
      <c r="G19" s="37"/>
    </row>
    <row r="20" spans="1:7" ht="84">
      <c r="A20" s="43" t="s">
        <v>35</v>
      </c>
      <c r="B20" s="33" t="s">
        <v>27</v>
      </c>
      <c r="C20" s="34" t="s">
        <v>36</v>
      </c>
      <c r="D20" s="35">
        <v>15000</v>
      </c>
      <c r="E20" s="35">
        <v>16000</v>
      </c>
      <c r="F20" s="36">
        <v>0</v>
      </c>
      <c r="G20" s="37"/>
    </row>
    <row r="21" spans="1:7" ht="72">
      <c r="A21" s="43" t="s">
        <v>37</v>
      </c>
      <c r="B21" s="33" t="s">
        <v>27</v>
      </c>
      <c r="C21" s="34" t="s">
        <v>38</v>
      </c>
      <c r="D21" s="35">
        <v>25000</v>
      </c>
      <c r="E21" s="35">
        <v>1159.7</v>
      </c>
      <c r="F21" s="36">
        <v>23840.3</v>
      </c>
      <c r="G21" s="37"/>
    </row>
    <row r="22" spans="1:7" ht="60">
      <c r="A22" s="43" t="s">
        <v>39</v>
      </c>
      <c r="B22" s="33" t="s">
        <v>27</v>
      </c>
      <c r="C22" s="34" t="s">
        <v>40</v>
      </c>
      <c r="D22" s="35">
        <v>0</v>
      </c>
      <c r="E22" s="35">
        <v>500</v>
      </c>
      <c r="F22" s="36">
        <v>0</v>
      </c>
      <c r="G22" s="37"/>
    </row>
    <row r="23" spans="1:7" ht="84">
      <c r="A23" s="43" t="s">
        <v>41</v>
      </c>
      <c r="B23" s="33" t="s">
        <v>27</v>
      </c>
      <c r="C23" s="34" t="s">
        <v>42</v>
      </c>
      <c r="D23" s="35">
        <v>45000</v>
      </c>
      <c r="E23" s="35">
        <v>72394</v>
      </c>
      <c r="F23" s="36">
        <v>0</v>
      </c>
      <c r="G23" s="37"/>
    </row>
    <row r="24" spans="1:7" ht="96">
      <c r="A24" s="43" t="s">
        <v>43</v>
      </c>
      <c r="B24" s="33" t="s">
        <v>27</v>
      </c>
      <c r="C24" s="34" t="s">
        <v>44</v>
      </c>
      <c r="D24" s="35">
        <v>0</v>
      </c>
      <c r="E24" s="35">
        <v>5500.01</v>
      </c>
      <c r="F24" s="36">
        <v>0</v>
      </c>
      <c r="G24" s="37"/>
    </row>
    <row r="25" spans="1:7" ht="72">
      <c r="A25" s="43" t="s">
        <v>45</v>
      </c>
      <c r="B25" s="33" t="s">
        <v>27</v>
      </c>
      <c r="C25" s="34" t="s">
        <v>46</v>
      </c>
      <c r="D25" s="35">
        <v>0</v>
      </c>
      <c r="E25" s="35">
        <v>2970.83</v>
      </c>
      <c r="F25" s="36">
        <v>0</v>
      </c>
      <c r="G25" s="37"/>
    </row>
    <row r="26" spans="1:7" ht="60">
      <c r="A26" s="43" t="s">
        <v>47</v>
      </c>
      <c r="B26" s="33" t="s">
        <v>27</v>
      </c>
      <c r="C26" s="34" t="s">
        <v>48</v>
      </c>
      <c r="D26" s="35">
        <v>99000</v>
      </c>
      <c r="E26" s="35">
        <v>1507.63</v>
      </c>
      <c r="F26" s="36">
        <v>97492.37</v>
      </c>
      <c r="G26" s="37"/>
    </row>
    <row r="27" spans="1:7" ht="72">
      <c r="A27" s="43" t="s">
        <v>29</v>
      </c>
      <c r="B27" s="33" t="s">
        <v>27</v>
      </c>
      <c r="C27" s="34" t="s">
        <v>49</v>
      </c>
      <c r="D27" s="35">
        <v>50000</v>
      </c>
      <c r="E27" s="35">
        <v>174090.44</v>
      </c>
      <c r="F27" s="36">
        <v>0</v>
      </c>
      <c r="G27" s="37"/>
    </row>
    <row r="28" spans="1:7" ht="72">
      <c r="A28" s="43" t="s">
        <v>33</v>
      </c>
      <c r="B28" s="33" t="s">
        <v>27</v>
      </c>
      <c r="C28" s="34" t="s">
        <v>50</v>
      </c>
      <c r="D28" s="35">
        <v>0</v>
      </c>
      <c r="E28" s="35">
        <v>2180.22</v>
      </c>
      <c r="F28" s="36">
        <v>0</v>
      </c>
      <c r="G28" s="37"/>
    </row>
    <row r="29" spans="1:7" ht="84">
      <c r="A29" s="43" t="s">
        <v>35</v>
      </c>
      <c r="B29" s="33" t="s">
        <v>27</v>
      </c>
      <c r="C29" s="34" t="s">
        <v>51</v>
      </c>
      <c r="D29" s="35">
        <v>0</v>
      </c>
      <c r="E29" s="35">
        <v>2500</v>
      </c>
      <c r="F29" s="36">
        <v>0</v>
      </c>
      <c r="G29" s="37"/>
    </row>
    <row r="30" spans="1:7" ht="72">
      <c r="A30" s="43" t="s">
        <v>37</v>
      </c>
      <c r="B30" s="33" t="s">
        <v>27</v>
      </c>
      <c r="C30" s="34" t="s">
        <v>52</v>
      </c>
      <c r="D30" s="35">
        <v>0</v>
      </c>
      <c r="E30" s="35">
        <v>955.59</v>
      </c>
      <c r="F30" s="36">
        <v>0</v>
      </c>
      <c r="G30" s="37"/>
    </row>
    <row r="31" spans="1:7" ht="72">
      <c r="A31" s="43" t="s">
        <v>29</v>
      </c>
      <c r="B31" s="33" t="s">
        <v>27</v>
      </c>
      <c r="C31" s="34" t="s">
        <v>53</v>
      </c>
      <c r="D31" s="35">
        <v>0</v>
      </c>
      <c r="E31" s="35">
        <v>7336.26</v>
      </c>
      <c r="F31" s="36">
        <v>0</v>
      </c>
      <c r="G31" s="37"/>
    </row>
    <row r="32" spans="1:7" ht="60">
      <c r="A32" s="43" t="s">
        <v>54</v>
      </c>
      <c r="B32" s="33" t="s">
        <v>27</v>
      </c>
      <c r="C32" s="34" t="s">
        <v>55</v>
      </c>
      <c r="D32" s="35">
        <v>35000</v>
      </c>
      <c r="E32" s="35">
        <v>3892.58</v>
      </c>
      <c r="F32" s="36">
        <v>31107.42</v>
      </c>
      <c r="G32" s="37"/>
    </row>
    <row r="33" spans="1:7" ht="72">
      <c r="A33" s="43" t="s">
        <v>56</v>
      </c>
      <c r="B33" s="33" t="s">
        <v>27</v>
      </c>
      <c r="C33" s="34" t="s">
        <v>57</v>
      </c>
      <c r="D33" s="35">
        <v>0</v>
      </c>
      <c r="E33" s="35">
        <v>5000</v>
      </c>
      <c r="F33" s="36">
        <v>0</v>
      </c>
      <c r="G33" s="37"/>
    </row>
    <row r="34" spans="1:7" ht="60">
      <c r="A34" s="43" t="s">
        <v>54</v>
      </c>
      <c r="B34" s="33" t="s">
        <v>27</v>
      </c>
      <c r="C34" s="34" t="s">
        <v>58</v>
      </c>
      <c r="D34" s="35">
        <v>0</v>
      </c>
      <c r="E34" s="35">
        <v>20460.9</v>
      </c>
      <c r="F34" s="36">
        <v>0</v>
      </c>
      <c r="G34" s="37"/>
    </row>
    <row r="35" spans="1:7" ht="84">
      <c r="A35" s="43" t="s">
        <v>31</v>
      </c>
      <c r="B35" s="33" t="s">
        <v>27</v>
      </c>
      <c r="C35" s="34" t="s">
        <v>59</v>
      </c>
      <c r="D35" s="35">
        <v>67000</v>
      </c>
      <c r="E35" s="35">
        <v>0</v>
      </c>
      <c r="F35" s="36">
        <v>67000</v>
      </c>
      <c r="G35" s="37"/>
    </row>
    <row r="36" spans="1:7" ht="36">
      <c r="A36" s="43" t="s">
        <v>60</v>
      </c>
      <c r="B36" s="33" t="s">
        <v>27</v>
      </c>
      <c r="C36" s="34" t="s">
        <v>61</v>
      </c>
      <c r="D36" s="35">
        <v>0</v>
      </c>
      <c r="E36" s="35">
        <v>0.74</v>
      </c>
      <c r="F36" s="36">
        <v>0</v>
      </c>
      <c r="G36" s="37"/>
    </row>
    <row r="37" spans="1:7" ht="60">
      <c r="A37" s="43" t="s">
        <v>62</v>
      </c>
      <c r="B37" s="33" t="s">
        <v>27</v>
      </c>
      <c r="C37" s="34" t="s">
        <v>63</v>
      </c>
      <c r="D37" s="35">
        <v>322000</v>
      </c>
      <c r="E37" s="35">
        <v>225316.9</v>
      </c>
      <c r="F37" s="36">
        <v>96683.1</v>
      </c>
      <c r="G37" s="37"/>
    </row>
    <row r="38" spans="1:7" ht="48">
      <c r="A38" s="43" t="s">
        <v>64</v>
      </c>
      <c r="B38" s="33" t="s">
        <v>27</v>
      </c>
      <c r="C38" s="34" t="s">
        <v>65</v>
      </c>
      <c r="D38" s="35">
        <v>4000</v>
      </c>
      <c r="E38" s="35">
        <v>2090.96</v>
      </c>
      <c r="F38" s="36">
        <v>1909.04</v>
      </c>
      <c r="G38" s="37"/>
    </row>
    <row r="39" spans="1:7" ht="24">
      <c r="A39" s="43" t="s">
        <v>66</v>
      </c>
      <c r="B39" s="33" t="s">
        <v>27</v>
      </c>
      <c r="C39" s="34" t="s">
        <v>67</v>
      </c>
      <c r="D39" s="35">
        <v>0</v>
      </c>
      <c r="E39" s="35">
        <v>38.48</v>
      </c>
      <c r="F39" s="36">
        <v>0</v>
      </c>
      <c r="G39" s="37"/>
    </row>
    <row r="40" spans="1:7" ht="48">
      <c r="A40" s="43" t="s">
        <v>68</v>
      </c>
      <c r="B40" s="33" t="s">
        <v>27</v>
      </c>
      <c r="C40" s="34" t="s">
        <v>69</v>
      </c>
      <c r="D40" s="35">
        <v>254000</v>
      </c>
      <c r="E40" s="35">
        <v>133705.58</v>
      </c>
      <c r="F40" s="36">
        <v>120294.42</v>
      </c>
      <c r="G40" s="37"/>
    </row>
    <row r="41" spans="1:7" ht="48">
      <c r="A41" s="43" t="s">
        <v>70</v>
      </c>
      <c r="B41" s="33" t="s">
        <v>27</v>
      </c>
      <c r="C41" s="34" t="s">
        <v>71</v>
      </c>
      <c r="D41" s="35">
        <v>957000</v>
      </c>
      <c r="E41" s="35">
        <v>90313.5</v>
      </c>
      <c r="F41" s="36">
        <v>866686.5</v>
      </c>
      <c r="G41" s="37"/>
    </row>
    <row r="42" spans="1:7" ht="96">
      <c r="A42" s="43" t="s">
        <v>72</v>
      </c>
      <c r="B42" s="33" t="s">
        <v>27</v>
      </c>
      <c r="C42" s="34" t="s">
        <v>73</v>
      </c>
      <c r="D42" s="35">
        <v>25365000</v>
      </c>
      <c r="E42" s="35">
        <v>11751880.42</v>
      </c>
      <c r="F42" s="36">
        <v>13613119.58</v>
      </c>
      <c r="G42" s="37"/>
    </row>
    <row r="43" spans="1:7" ht="108">
      <c r="A43" s="43" t="s">
        <v>74</v>
      </c>
      <c r="B43" s="33" t="s">
        <v>27</v>
      </c>
      <c r="C43" s="34" t="s">
        <v>75</v>
      </c>
      <c r="D43" s="35">
        <v>145000</v>
      </c>
      <c r="E43" s="35">
        <v>88526.88</v>
      </c>
      <c r="F43" s="36">
        <v>56473.12</v>
      </c>
      <c r="G43" s="37"/>
    </row>
    <row r="44" spans="1:7" ht="96">
      <c r="A44" s="43" t="s">
        <v>76</v>
      </c>
      <c r="B44" s="33" t="s">
        <v>27</v>
      </c>
      <c r="C44" s="34" t="s">
        <v>77</v>
      </c>
      <c r="D44" s="35">
        <v>33366000</v>
      </c>
      <c r="E44" s="35">
        <v>16341090.44</v>
      </c>
      <c r="F44" s="36">
        <v>17024909.56</v>
      </c>
      <c r="G44" s="37"/>
    </row>
    <row r="45" spans="1:7" ht="96">
      <c r="A45" s="43" t="s">
        <v>78</v>
      </c>
      <c r="B45" s="33" t="s">
        <v>27</v>
      </c>
      <c r="C45" s="34" t="s">
        <v>79</v>
      </c>
      <c r="D45" s="35">
        <v>-3634000</v>
      </c>
      <c r="E45" s="35">
        <v>-2193568.74</v>
      </c>
      <c r="F45" s="36">
        <v>0</v>
      </c>
      <c r="G45" s="37"/>
    </row>
    <row r="46" spans="1:7" ht="120">
      <c r="A46" s="43" t="s">
        <v>80</v>
      </c>
      <c r="B46" s="33" t="s">
        <v>27</v>
      </c>
      <c r="C46" s="34" t="s">
        <v>81</v>
      </c>
      <c r="D46" s="35">
        <v>0</v>
      </c>
      <c r="E46" s="35">
        <v>28200</v>
      </c>
      <c r="F46" s="36">
        <v>0</v>
      </c>
      <c r="G46" s="37"/>
    </row>
    <row r="47" spans="1:7" ht="96">
      <c r="A47" s="43" t="s">
        <v>82</v>
      </c>
      <c r="B47" s="33" t="s">
        <v>27</v>
      </c>
      <c r="C47" s="34" t="s">
        <v>83</v>
      </c>
      <c r="D47" s="35">
        <v>574447000</v>
      </c>
      <c r="E47" s="35">
        <v>253046308.07</v>
      </c>
      <c r="F47" s="36">
        <v>321400691.93</v>
      </c>
      <c r="G47" s="37"/>
    </row>
    <row r="48" spans="1:7" ht="72">
      <c r="A48" s="43" t="s">
        <v>84</v>
      </c>
      <c r="B48" s="33" t="s">
        <v>27</v>
      </c>
      <c r="C48" s="34" t="s">
        <v>85</v>
      </c>
      <c r="D48" s="35">
        <v>0</v>
      </c>
      <c r="E48" s="35">
        <v>397299.34</v>
      </c>
      <c r="F48" s="36">
        <v>0</v>
      </c>
      <c r="G48" s="37"/>
    </row>
    <row r="49" spans="1:7" ht="84">
      <c r="A49" s="43" t="s">
        <v>86</v>
      </c>
      <c r="B49" s="33" t="s">
        <v>27</v>
      </c>
      <c r="C49" s="34" t="s">
        <v>87</v>
      </c>
      <c r="D49" s="35">
        <v>0</v>
      </c>
      <c r="E49" s="35">
        <v>221470.05</v>
      </c>
      <c r="F49" s="36">
        <v>0</v>
      </c>
      <c r="G49" s="37"/>
    </row>
    <row r="50" spans="1:7" ht="120">
      <c r="A50" s="43" t="s">
        <v>88</v>
      </c>
      <c r="B50" s="33" t="s">
        <v>27</v>
      </c>
      <c r="C50" s="34" t="s">
        <v>89</v>
      </c>
      <c r="D50" s="35">
        <v>811000</v>
      </c>
      <c r="E50" s="35">
        <v>999072.77</v>
      </c>
      <c r="F50" s="36">
        <v>0</v>
      </c>
      <c r="G50" s="37"/>
    </row>
    <row r="51" spans="1:7" ht="108">
      <c r="A51" s="43" t="s">
        <v>90</v>
      </c>
      <c r="B51" s="33" t="s">
        <v>27</v>
      </c>
      <c r="C51" s="34" t="s">
        <v>91</v>
      </c>
      <c r="D51" s="35">
        <v>0</v>
      </c>
      <c r="E51" s="35">
        <v>712.23</v>
      </c>
      <c r="F51" s="36">
        <v>0</v>
      </c>
      <c r="G51" s="37"/>
    </row>
    <row r="52" spans="1:7" ht="120">
      <c r="A52" s="43" t="s">
        <v>92</v>
      </c>
      <c r="B52" s="33" t="s">
        <v>27</v>
      </c>
      <c r="C52" s="34" t="s">
        <v>93</v>
      </c>
      <c r="D52" s="35">
        <v>0</v>
      </c>
      <c r="E52" s="35">
        <v>4506.92</v>
      </c>
      <c r="F52" s="36">
        <v>0</v>
      </c>
      <c r="G52" s="37"/>
    </row>
    <row r="53" spans="1:7" ht="72">
      <c r="A53" s="43" t="s">
        <v>94</v>
      </c>
      <c r="B53" s="33" t="s">
        <v>27</v>
      </c>
      <c r="C53" s="34" t="s">
        <v>95</v>
      </c>
      <c r="D53" s="35">
        <v>0</v>
      </c>
      <c r="E53" s="35">
        <v>1468903.22</v>
      </c>
      <c r="F53" s="36">
        <v>0</v>
      </c>
      <c r="G53" s="37"/>
    </row>
    <row r="54" spans="1:7" ht="48">
      <c r="A54" s="43" t="s">
        <v>96</v>
      </c>
      <c r="B54" s="33" t="s">
        <v>27</v>
      </c>
      <c r="C54" s="34" t="s">
        <v>97</v>
      </c>
      <c r="D54" s="35">
        <v>0</v>
      </c>
      <c r="E54" s="35">
        <v>13643.74</v>
      </c>
      <c r="F54" s="36">
        <v>0</v>
      </c>
      <c r="G54" s="37"/>
    </row>
    <row r="55" spans="1:7" ht="60">
      <c r="A55" s="43" t="s">
        <v>98</v>
      </c>
      <c r="B55" s="33" t="s">
        <v>27</v>
      </c>
      <c r="C55" s="34" t="s">
        <v>99</v>
      </c>
      <c r="D55" s="35">
        <v>0</v>
      </c>
      <c r="E55" s="35">
        <v>2121.69</v>
      </c>
      <c r="F55" s="36">
        <v>0</v>
      </c>
      <c r="G55" s="37"/>
    </row>
    <row r="56" spans="1:7" ht="108">
      <c r="A56" s="43" t="s">
        <v>100</v>
      </c>
      <c r="B56" s="33" t="s">
        <v>27</v>
      </c>
      <c r="C56" s="34" t="s">
        <v>101</v>
      </c>
      <c r="D56" s="35">
        <v>2770000</v>
      </c>
      <c r="E56" s="35">
        <v>777344.92</v>
      </c>
      <c r="F56" s="36">
        <v>1992655.08</v>
      </c>
      <c r="G56" s="37"/>
    </row>
    <row r="57" spans="1:7" ht="108">
      <c r="A57" s="43" t="s">
        <v>102</v>
      </c>
      <c r="B57" s="33" t="s">
        <v>27</v>
      </c>
      <c r="C57" s="34" t="s">
        <v>103</v>
      </c>
      <c r="D57" s="35">
        <v>0</v>
      </c>
      <c r="E57" s="35">
        <v>78508.5</v>
      </c>
      <c r="F57" s="36">
        <v>0</v>
      </c>
      <c r="G57" s="37"/>
    </row>
    <row r="58" spans="1:7" ht="60">
      <c r="A58" s="43" t="s">
        <v>104</v>
      </c>
      <c r="B58" s="33" t="s">
        <v>27</v>
      </c>
      <c r="C58" s="34" t="s">
        <v>105</v>
      </c>
      <c r="D58" s="35">
        <v>17152000</v>
      </c>
      <c r="E58" s="35">
        <v>9623507.86</v>
      </c>
      <c r="F58" s="36">
        <v>7528492.14</v>
      </c>
      <c r="G58" s="37"/>
    </row>
    <row r="59" spans="1:7" ht="36">
      <c r="A59" s="43" t="s">
        <v>106</v>
      </c>
      <c r="B59" s="33" t="s">
        <v>27</v>
      </c>
      <c r="C59" s="34" t="s">
        <v>107</v>
      </c>
      <c r="D59" s="35">
        <v>0</v>
      </c>
      <c r="E59" s="35">
        <v>96538.54</v>
      </c>
      <c r="F59" s="36">
        <v>0</v>
      </c>
      <c r="G59" s="37"/>
    </row>
    <row r="60" spans="1:7" ht="48">
      <c r="A60" s="43" t="s">
        <v>108</v>
      </c>
      <c r="B60" s="33" t="s">
        <v>27</v>
      </c>
      <c r="C60" s="34" t="s">
        <v>109</v>
      </c>
      <c r="D60" s="35">
        <v>0</v>
      </c>
      <c r="E60" s="35">
        <v>6904.87</v>
      </c>
      <c r="F60" s="36">
        <v>0</v>
      </c>
      <c r="G60" s="37"/>
    </row>
    <row r="61" spans="1:7" ht="36">
      <c r="A61" s="43" t="s">
        <v>110</v>
      </c>
      <c r="B61" s="33" t="s">
        <v>27</v>
      </c>
      <c r="C61" s="34" t="s">
        <v>111</v>
      </c>
      <c r="D61" s="35">
        <v>0</v>
      </c>
      <c r="E61" s="35">
        <v>-41.93</v>
      </c>
      <c r="F61" s="36">
        <v>0</v>
      </c>
      <c r="G61" s="37"/>
    </row>
    <row r="62" spans="1:7" ht="72">
      <c r="A62" s="43" t="s">
        <v>112</v>
      </c>
      <c r="B62" s="33" t="s">
        <v>27</v>
      </c>
      <c r="C62" s="34" t="s">
        <v>113</v>
      </c>
      <c r="D62" s="35">
        <v>0</v>
      </c>
      <c r="E62" s="35">
        <v>1063.99</v>
      </c>
      <c r="F62" s="36">
        <v>0</v>
      </c>
      <c r="G62" s="37"/>
    </row>
    <row r="63" spans="1:7" ht="48">
      <c r="A63" s="43" t="s">
        <v>114</v>
      </c>
      <c r="B63" s="33" t="s">
        <v>27</v>
      </c>
      <c r="C63" s="34" t="s">
        <v>115</v>
      </c>
      <c r="D63" s="35">
        <v>0</v>
      </c>
      <c r="E63" s="35">
        <v>118.7</v>
      </c>
      <c r="F63" s="36">
        <v>0</v>
      </c>
      <c r="G63" s="37"/>
    </row>
    <row r="64" spans="1:7" ht="84">
      <c r="A64" s="43" t="s">
        <v>116</v>
      </c>
      <c r="B64" s="33" t="s">
        <v>27</v>
      </c>
      <c r="C64" s="34" t="s">
        <v>117</v>
      </c>
      <c r="D64" s="35">
        <v>32844000</v>
      </c>
      <c r="E64" s="35">
        <v>16593039.3</v>
      </c>
      <c r="F64" s="36">
        <v>16250960.7</v>
      </c>
      <c r="G64" s="37"/>
    </row>
    <row r="65" spans="1:7" ht="60">
      <c r="A65" s="43" t="s">
        <v>118</v>
      </c>
      <c r="B65" s="33" t="s">
        <v>27</v>
      </c>
      <c r="C65" s="34" t="s">
        <v>119</v>
      </c>
      <c r="D65" s="35">
        <v>0</v>
      </c>
      <c r="E65" s="35">
        <v>350903.41</v>
      </c>
      <c r="F65" s="36">
        <v>0</v>
      </c>
      <c r="G65" s="37"/>
    </row>
    <row r="66" spans="1:7" ht="84">
      <c r="A66" s="43" t="s">
        <v>120</v>
      </c>
      <c r="B66" s="33" t="s">
        <v>27</v>
      </c>
      <c r="C66" s="34" t="s">
        <v>121</v>
      </c>
      <c r="D66" s="35">
        <v>0</v>
      </c>
      <c r="E66" s="35">
        <v>6125.8</v>
      </c>
      <c r="F66" s="36">
        <v>0</v>
      </c>
      <c r="G66" s="37"/>
    </row>
    <row r="67" spans="1:7" ht="72">
      <c r="A67" s="43" t="s">
        <v>122</v>
      </c>
      <c r="B67" s="33" t="s">
        <v>27</v>
      </c>
      <c r="C67" s="34" t="s">
        <v>123</v>
      </c>
      <c r="D67" s="35">
        <v>0</v>
      </c>
      <c r="E67" s="35">
        <v>-95.25</v>
      </c>
      <c r="F67" s="36">
        <v>0</v>
      </c>
      <c r="G67" s="37"/>
    </row>
    <row r="68" spans="1:7" ht="48">
      <c r="A68" s="43" t="s">
        <v>124</v>
      </c>
      <c r="B68" s="33" t="s">
        <v>27</v>
      </c>
      <c r="C68" s="34" t="s">
        <v>125</v>
      </c>
      <c r="D68" s="35">
        <v>0</v>
      </c>
      <c r="E68" s="35">
        <v>7.84</v>
      </c>
      <c r="F68" s="36">
        <v>0</v>
      </c>
      <c r="G68" s="37"/>
    </row>
    <row r="69" spans="1:7" ht="48">
      <c r="A69" s="43" t="s">
        <v>126</v>
      </c>
      <c r="B69" s="33" t="s">
        <v>27</v>
      </c>
      <c r="C69" s="34" t="s">
        <v>127</v>
      </c>
      <c r="D69" s="35">
        <v>0</v>
      </c>
      <c r="E69" s="35">
        <v>-19240</v>
      </c>
      <c r="F69" s="36">
        <v>0</v>
      </c>
      <c r="G69" s="37"/>
    </row>
    <row r="70" spans="1:7" ht="60">
      <c r="A70" s="43" t="s">
        <v>128</v>
      </c>
      <c r="B70" s="33" t="s">
        <v>27</v>
      </c>
      <c r="C70" s="34" t="s">
        <v>129</v>
      </c>
      <c r="D70" s="35">
        <v>0</v>
      </c>
      <c r="E70" s="35">
        <v>-52.21</v>
      </c>
      <c r="F70" s="36">
        <v>0</v>
      </c>
      <c r="G70" s="37"/>
    </row>
    <row r="71" spans="1:7" ht="36">
      <c r="A71" s="43" t="s">
        <v>130</v>
      </c>
      <c r="B71" s="33" t="s">
        <v>27</v>
      </c>
      <c r="C71" s="34" t="s">
        <v>131</v>
      </c>
      <c r="D71" s="35">
        <v>0</v>
      </c>
      <c r="E71" s="35">
        <v>952.31</v>
      </c>
      <c r="F71" s="36">
        <v>0</v>
      </c>
      <c r="G71" s="37"/>
    </row>
    <row r="72" spans="1:7" ht="48">
      <c r="A72" s="43" t="s">
        <v>132</v>
      </c>
      <c r="B72" s="33" t="s">
        <v>27</v>
      </c>
      <c r="C72" s="34" t="s">
        <v>133</v>
      </c>
      <c r="D72" s="35">
        <v>3748000</v>
      </c>
      <c r="E72" s="35">
        <v>3970827.2</v>
      </c>
      <c r="F72" s="36">
        <v>0</v>
      </c>
      <c r="G72" s="37"/>
    </row>
    <row r="73" spans="1:7" ht="24">
      <c r="A73" s="43" t="s">
        <v>134</v>
      </c>
      <c r="B73" s="33" t="s">
        <v>27</v>
      </c>
      <c r="C73" s="34" t="s">
        <v>135</v>
      </c>
      <c r="D73" s="35">
        <v>0</v>
      </c>
      <c r="E73" s="35">
        <v>19400.31</v>
      </c>
      <c r="F73" s="36">
        <v>0</v>
      </c>
      <c r="G73" s="37"/>
    </row>
    <row r="74" spans="1:7" ht="48">
      <c r="A74" s="43" t="s">
        <v>136</v>
      </c>
      <c r="B74" s="33" t="s">
        <v>27</v>
      </c>
      <c r="C74" s="34" t="s">
        <v>137</v>
      </c>
      <c r="D74" s="35">
        <v>0</v>
      </c>
      <c r="E74" s="35">
        <v>22120.33</v>
      </c>
      <c r="F74" s="36">
        <v>0</v>
      </c>
      <c r="G74" s="37"/>
    </row>
    <row r="75" spans="1:7" ht="60">
      <c r="A75" s="43" t="s">
        <v>138</v>
      </c>
      <c r="B75" s="33" t="s">
        <v>27</v>
      </c>
      <c r="C75" s="34" t="s">
        <v>139</v>
      </c>
      <c r="D75" s="35">
        <v>0</v>
      </c>
      <c r="E75" s="35">
        <v>-16369.55</v>
      </c>
      <c r="F75" s="36">
        <v>0</v>
      </c>
      <c r="G75" s="37"/>
    </row>
    <row r="76" spans="1:7" ht="36">
      <c r="A76" s="43" t="s">
        <v>140</v>
      </c>
      <c r="B76" s="33" t="s">
        <v>27</v>
      </c>
      <c r="C76" s="34" t="s">
        <v>141</v>
      </c>
      <c r="D76" s="35">
        <v>0</v>
      </c>
      <c r="E76" s="35">
        <v>3903.19</v>
      </c>
      <c r="F76" s="36">
        <v>0</v>
      </c>
      <c r="G76" s="37"/>
    </row>
    <row r="77" spans="1:7" ht="60">
      <c r="A77" s="43" t="s">
        <v>142</v>
      </c>
      <c r="B77" s="33" t="s">
        <v>27</v>
      </c>
      <c r="C77" s="34" t="s">
        <v>143</v>
      </c>
      <c r="D77" s="35">
        <v>0</v>
      </c>
      <c r="E77" s="35">
        <v>-895.59</v>
      </c>
      <c r="F77" s="36">
        <v>0</v>
      </c>
      <c r="G77" s="37"/>
    </row>
    <row r="78" spans="1:7" ht="48">
      <c r="A78" s="43" t="s">
        <v>144</v>
      </c>
      <c r="B78" s="33" t="s">
        <v>27</v>
      </c>
      <c r="C78" s="34" t="s">
        <v>145</v>
      </c>
      <c r="D78" s="35">
        <v>1147000</v>
      </c>
      <c r="E78" s="35">
        <v>1593131</v>
      </c>
      <c r="F78" s="36">
        <v>0</v>
      </c>
      <c r="G78" s="37"/>
    </row>
    <row r="79" spans="1:7" ht="24">
      <c r="A79" s="43" t="s">
        <v>146</v>
      </c>
      <c r="B79" s="33" t="s">
        <v>27</v>
      </c>
      <c r="C79" s="34" t="s">
        <v>147</v>
      </c>
      <c r="D79" s="35">
        <v>0</v>
      </c>
      <c r="E79" s="35">
        <v>664.58</v>
      </c>
      <c r="F79" s="36">
        <v>0</v>
      </c>
      <c r="G79" s="37"/>
    </row>
    <row r="80" spans="1:7" ht="60">
      <c r="A80" s="43" t="s">
        <v>148</v>
      </c>
      <c r="B80" s="33" t="s">
        <v>27</v>
      </c>
      <c r="C80" s="34" t="s">
        <v>149</v>
      </c>
      <c r="D80" s="35">
        <v>909000</v>
      </c>
      <c r="E80" s="35">
        <v>3766111.84</v>
      </c>
      <c r="F80" s="36">
        <v>0</v>
      </c>
      <c r="G80" s="37"/>
    </row>
    <row r="81" spans="1:7" ht="36">
      <c r="A81" s="43" t="s">
        <v>150</v>
      </c>
      <c r="B81" s="33" t="s">
        <v>27</v>
      </c>
      <c r="C81" s="34" t="s">
        <v>151</v>
      </c>
      <c r="D81" s="35">
        <v>0</v>
      </c>
      <c r="E81" s="35">
        <v>1188.33</v>
      </c>
      <c r="F81" s="36">
        <v>0</v>
      </c>
      <c r="G81" s="37"/>
    </row>
    <row r="82" spans="1:7" ht="60">
      <c r="A82" s="43" t="s">
        <v>152</v>
      </c>
      <c r="B82" s="33" t="s">
        <v>27</v>
      </c>
      <c r="C82" s="34" t="s">
        <v>153</v>
      </c>
      <c r="D82" s="35">
        <v>12817000</v>
      </c>
      <c r="E82" s="35">
        <v>1567922.75</v>
      </c>
      <c r="F82" s="36">
        <v>11249077.25</v>
      </c>
      <c r="G82" s="37"/>
    </row>
    <row r="83" spans="1:7" ht="48">
      <c r="A83" s="43" t="s">
        <v>154</v>
      </c>
      <c r="B83" s="33" t="s">
        <v>27</v>
      </c>
      <c r="C83" s="34" t="s">
        <v>155</v>
      </c>
      <c r="D83" s="35">
        <v>0</v>
      </c>
      <c r="E83" s="35">
        <v>77140.13</v>
      </c>
      <c r="F83" s="36">
        <v>0</v>
      </c>
      <c r="G83" s="37"/>
    </row>
    <row r="84" spans="1:7" ht="60">
      <c r="A84" s="43" t="s">
        <v>156</v>
      </c>
      <c r="B84" s="33" t="s">
        <v>27</v>
      </c>
      <c r="C84" s="34" t="s">
        <v>157</v>
      </c>
      <c r="D84" s="35">
        <v>8750000</v>
      </c>
      <c r="E84" s="35">
        <v>4817081.76</v>
      </c>
      <c r="F84" s="36">
        <v>3932918.24</v>
      </c>
      <c r="G84" s="37"/>
    </row>
    <row r="85" spans="1:7" ht="36">
      <c r="A85" s="43" t="s">
        <v>158</v>
      </c>
      <c r="B85" s="33" t="s">
        <v>27</v>
      </c>
      <c r="C85" s="34" t="s">
        <v>159</v>
      </c>
      <c r="D85" s="35">
        <v>0</v>
      </c>
      <c r="E85" s="35">
        <v>-107875.45</v>
      </c>
      <c r="F85" s="36">
        <v>0</v>
      </c>
      <c r="G85" s="37"/>
    </row>
    <row r="86" spans="1:7" ht="60">
      <c r="A86" s="43" t="s">
        <v>160</v>
      </c>
      <c r="B86" s="33" t="s">
        <v>27</v>
      </c>
      <c r="C86" s="34" t="s">
        <v>161</v>
      </c>
      <c r="D86" s="35">
        <v>5441000</v>
      </c>
      <c r="E86" s="35">
        <v>206953.37</v>
      </c>
      <c r="F86" s="36">
        <v>5234046.63</v>
      </c>
      <c r="G86" s="37"/>
    </row>
    <row r="87" spans="1:7" ht="36">
      <c r="A87" s="43" t="s">
        <v>162</v>
      </c>
      <c r="B87" s="33" t="s">
        <v>27</v>
      </c>
      <c r="C87" s="34" t="s">
        <v>163</v>
      </c>
      <c r="D87" s="35">
        <v>0</v>
      </c>
      <c r="E87" s="35">
        <v>11360.07</v>
      </c>
      <c r="F87" s="36">
        <v>0</v>
      </c>
      <c r="G87" s="37"/>
    </row>
    <row r="88" spans="1:7" ht="60">
      <c r="A88" s="43" t="s">
        <v>164</v>
      </c>
      <c r="B88" s="33" t="s">
        <v>27</v>
      </c>
      <c r="C88" s="34" t="s">
        <v>165</v>
      </c>
      <c r="D88" s="35">
        <v>0</v>
      </c>
      <c r="E88" s="35">
        <v>-8.25</v>
      </c>
      <c r="F88" s="36">
        <v>0</v>
      </c>
      <c r="G88" s="37"/>
    </row>
    <row r="89" spans="1:7" ht="72">
      <c r="A89" s="43" t="s">
        <v>166</v>
      </c>
      <c r="B89" s="33" t="s">
        <v>27</v>
      </c>
      <c r="C89" s="34" t="s">
        <v>167</v>
      </c>
      <c r="D89" s="35">
        <v>14148000</v>
      </c>
      <c r="E89" s="35">
        <v>0</v>
      </c>
      <c r="F89" s="36">
        <v>14148000</v>
      </c>
      <c r="G89" s="37"/>
    </row>
    <row r="90" spans="1:7" ht="48">
      <c r="A90" s="43" t="s">
        <v>168</v>
      </c>
      <c r="B90" s="33" t="s">
        <v>27</v>
      </c>
      <c r="C90" s="34" t="s">
        <v>169</v>
      </c>
      <c r="D90" s="35">
        <v>0</v>
      </c>
      <c r="E90" s="35">
        <v>4417957.34</v>
      </c>
      <c r="F90" s="36">
        <v>0</v>
      </c>
      <c r="G90" s="37"/>
    </row>
    <row r="91" spans="1:7" ht="60">
      <c r="A91" s="43" t="s">
        <v>170</v>
      </c>
      <c r="B91" s="33" t="s">
        <v>27</v>
      </c>
      <c r="C91" s="34" t="s">
        <v>171</v>
      </c>
      <c r="D91" s="35">
        <v>0</v>
      </c>
      <c r="E91" s="35">
        <v>121138.19</v>
      </c>
      <c r="F91" s="36">
        <v>0</v>
      </c>
      <c r="G91" s="37"/>
    </row>
    <row r="92" spans="1:7" ht="36">
      <c r="A92" s="43" t="s">
        <v>172</v>
      </c>
      <c r="B92" s="33" t="s">
        <v>27</v>
      </c>
      <c r="C92" s="34" t="s">
        <v>173</v>
      </c>
      <c r="D92" s="35">
        <v>0</v>
      </c>
      <c r="E92" s="35">
        <v>1690.54</v>
      </c>
      <c r="F92" s="36">
        <v>0</v>
      </c>
      <c r="G92" s="37"/>
    </row>
    <row r="93" spans="1:7" ht="120">
      <c r="A93" s="43" t="s">
        <v>80</v>
      </c>
      <c r="B93" s="33" t="s">
        <v>27</v>
      </c>
      <c r="C93" s="34" t="s">
        <v>174</v>
      </c>
      <c r="D93" s="35">
        <v>0</v>
      </c>
      <c r="E93" s="35">
        <v>-40</v>
      </c>
      <c r="F93" s="36">
        <v>0</v>
      </c>
      <c r="G93" s="37"/>
    </row>
    <row r="94" spans="1:7" ht="60">
      <c r="A94" s="43" t="s">
        <v>175</v>
      </c>
      <c r="B94" s="33" t="s">
        <v>27</v>
      </c>
      <c r="C94" s="34" t="s">
        <v>176</v>
      </c>
      <c r="D94" s="35">
        <v>0</v>
      </c>
      <c r="E94" s="35">
        <v>-28893.86</v>
      </c>
      <c r="F94" s="36">
        <v>0</v>
      </c>
      <c r="G94" s="37"/>
    </row>
    <row r="95" spans="1:7" ht="120">
      <c r="A95" s="43" t="s">
        <v>80</v>
      </c>
      <c r="B95" s="33" t="s">
        <v>27</v>
      </c>
      <c r="C95" s="34" t="s">
        <v>177</v>
      </c>
      <c r="D95" s="35">
        <v>0</v>
      </c>
      <c r="E95" s="35">
        <v>36173.48</v>
      </c>
      <c r="F95" s="36">
        <v>0</v>
      </c>
      <c r="G95" s="37"/>
    </row>
    <row r="96" spans="1:7" ht="60">
      <c r="A96" s="43" t="s">
        <v>178</v>
      </c>
      <c r="B96" s="33" t="s">
        <v>27</v>
      </c>
      <c r="C96" s="34" t="s">
        <v>179</v>
      </c>
      <c r="D96" s="35">
        <v>20000</v>
      </c>
      <c r="E96" s="35">
        <v>30000</v>
      </c>
      <c r="F96" s="36">
        <v>0</v>
      </c>
      <c r="G96" s="37"/>
    </row>
    <row r="97" spans="1:7" ht="96">
      <c r="A97" s="43" t="s">
        <v>180</v>
      </c>
      <c r="B97" s="33" t="s">
        <v>27</v>
      </c>
      <c r="C97" s="34" t="s">
        <v>181</v>
      </c>
      <c r="D97" s="35">
        <v>0</v>
      </c>
      <c r="E97" s="35">
        <v>3200</v>
      </c>
      <c r="F97" s="36">
        <v>0</v>
      </c>
      <c r="G97" s="37"/>
    </row>
    <row r="98" spans="1:7" ht="84">
      <c r="A98" s="43" t="s">
        <v>182</v>
      </c>
      <c r="B98" s="33" t="s">
        <v>27</v>
      </c>
      <c r="C98" s="34" t="s">
        <v>183</v>
      </c>
      <c r="D98" s="35">
        <v>3664000</v>
      </c>
      <c r="E98" s="35">
        <v>1114319</v>
      </c>
      <c r="F98" s="36">
        <v>2549681</v>
      </c>
      <c r="G98" s="37"/>
    </row>
    <row r="99" spans="1:7" ht="36">
      <c r="A99" s="43" t="s">
        <v>184</v>
      </c>
      <c r="B99" s="33" t="s">
        <v>27</v>
      </c>
      <c r="C99" s="34" t="s">
        <v>185</v>
      </c>
      <c r="D99" s="35">
        <v>506000</v>
      </c>
      <c r="E99" s="35">
        <v>1223747.56</v>
      </c>
      <c r="F99" s="36">
        <v>0</v>
      </c>
      <c r="G99" s="37"/>
    </row>
    <row r="100" spans="1:7" ht="24">
      <c r="A100" s="43" t="s">
        <v>186</v>
      </c>
      <c r="B100" s="33" t="s">
        <v>27</v>
      </c>
      <c r="C100" s="34" t="s">
        <v>187</v>
      </c>
      <c r="D100" s="35">
        <v>126000</v>
      </c>
      <c r="E100" s="35">
        <v>80930.89</v>
      </c>
      <c r="F100" s="36">
        <v>45069.11</v>
      </c>
      <c r="G100" s="37"/>
    </row>
    <row r="101" spans="1:7" ht="60">
      <c r="A101" s="43" t="s">
        <v>188</v>
      </c>
      <c r="B101" s="33" t="s">
        <v>27</v>
      </c>
      <c r="C101" s="34" t="s">
        <v>189</v>
      </c>
      <c r="D101" s="35">
        <v>0</v>
      </c>
      <c r="E101" s="35">
        <v>1201.29</v>
      </c>
      <c r="F101" s="36">
        <v>0</v>
      </c>
      <c r="G101" s="37"/>
    </row>
    <row r="102" spans="1:7" ht="24">
      <c r="A102" s="43" t="s">
        <v>190</v>
      </c>
      <c r="B102" s="33" t="s">
        <v>27</v>
      </c>
      <c r="C102" s="34" t="s">
        <v>191</v>
      </c>
      <c r="D102" s="35">
        <v>126000</v>
      </c>
      <c r="E102" s="35">
        <v>78501.7</v>
      </c>
      <c r="F102" s="36">
        <v>47498.3</v>
      </c>
      <c r="G102" s="37"/>
    </row>
    <row r="103" spans="1:7" ht="48">
      <c r="A103" s="43" t="s">
        <v>192</v>
      </c>
      <c r="B103" s="33" t="s">
        <v>27</v>
      </c>
      <c r="C103" s="34" t="s">
        <v>193</v>
      </c>
      <c r="D103" s="35">
        <v>0</v>
      </c>
      <c r="E103" s="35">
        <v>1000</v>
      </c>
      <c r="F103" s="36">
        <v>0</v>
      </c>
      <c r="G103" s="37"/>
    </row>
    <row r="104" spans="1:7" ht="60">
      <c r="A104" s="43" t="s">
        <v>194</v>
      </c>
      <c r="B104" s="33" t="s">
        <v>27</v>
      </c>
      <c r="C104" s="34" t="s">
        <v>195</v>
      </c>
      <c r="D104" s="35">
        <v>95000</v>
      </c>
      <c r="E104" s="35">
        <v>4151.02</v>
      </c>
      <c r="F104" s="36">
        <v>90848.98</v>
      </c>
      <c r="G104" s="37"/>
    </row>
    <row r="105" spans="1:7" ht="60">
      <c r="A105" s="43" t="s">
        <v>196</v>
      </c>
      <c r="B105" s="33" t="s">
        <v>27</v>
      </c>
      <c r="C105" s="34" t="s">
        <v>197</v>
      </c>
      <c r="D105" s="35">
        <v>105000</v>
      </c>
      <c r="E105" s="35">
        <v>115000</v>
      </c>
      <c r="F105" s="36">
        <v>0</v>
      </c>
      <c r="G105" s="37"/>
    </row>
    <row r="106" spans="1:7" ht="36">
      <c r="A106" s="43" t="s">
        <v>198</v>
      </c>
      <c r="B106" s="33" t="s">
        <v>27</v>
      </c>
      <c r="C106" s="34" t="s">
        <v>199</v>
      </c>
      <c r="D106" s="35">
        <v>1161000</v>
      </c>
      <c r="E106" s="35">
        <v>722015.74</v>
      </c>
      <c r="F106" s="36">
        <v>438984.26</v>
      </c>
      <c r="G106" s="37"/>
    </row>
    <row r="107" spans="1:7" ht="120">
      <c r="A107" s="43" t="s">
        <v>200</v>
      </c>
      <c r="B107" s="33" t="s">
        <v>27</v>
      </c>
      <c r="C107" s="34" t="s">
        <v>201</v>
      </c>
      <c r="D107" s="35">
        <v>10000</v>
      </c>
      <c r="E107" s="35">
        <v>242.1</v>
      </c>
      <c r="F107" s="36">
        <v>9757.9</v>
      </c>
      <c r="G107" s="37"/>
    </row>
    <row r="108" spans="1:7" ht="48">
      <c r="A108" s="43" t="s">
        <v>202</v>
      </c>
      <c r="B108" s="33" t="s">
        <v>27</v>
      </c>
      <c r="C108" s="34" t="s">
        <v>203</v>
      </c>
      <c r="D108" s="35">
        <v>60000</v>
      </c>
      <c r="E108" s="35">
        <v>0</v>
      </c>
      <c r="F108" s="36">
        <v>60000</v>
      </c>
      <c r="G108" s="37"/>
    </row>
    <row r="109" spans="1:7" ht="24">
      <c r="A109" s="43" t="s">
        <v>204</v>
      </c>
      <c r="B109" s="33" t="s">
        <v>27</v>
      </c>
      <c r="C109" s="34" t="s">
        <v>205</v>
      </c>
      <c r="D109" s="35">
        <v>0</v>
      </c>
      <c r="E109" s="35">
        <v>7426.13</v>
      </c>
      <c r="F109" s="36">
        <v>0</v>
      </c>
      <c r="G109" s="37"/>
    </row>
    <row r="110" spans="1:7" ht="15">
      <c r="A110" s="43" t="s">
        <v>206</v>
      </c>
      <c r="B110" s="33" t="s">
        <v>27</v>
      </c>
      <c r="C110" s="34" t="s">
        <v>207</v>
      </c>
      <c r="D110" s="35">
        <v>23000</v>
      </c>
      <c r="E110" s="35">
        <v>425000.11</v>
      </c>
      <c r="F110" s="36">
        <v>0</v>
      </c>
      <c r="G110" s="37"/>
    </row>
    <row r="111" spans="1:7" ht="24">
      <c r="A111" s="43" t="s">
        <v>208</v>
      </c>
      <c r="B111" s="33" t="s">
        <v>27</v>
      </c>
      <c r="C111" s="34" t="s">
        <v>209</v>
      </c>
      <c r="D111" s="35">
        <v>4053240</v>
      </c>
      <c r="E111" s="35">
        <v>4053240</v>
      </c>
      <c r="F111" s="36">
        <v>0</v>
      </c>
      <c r="G111" s="37"/>
    </row>
    <row r="112" spans="1:7" ht="24">
      <c r="A112" s="43" t="s">
        <v>210</v>
      </c>
      <c r="B112" s="33" t="s">
        <v>27</v>
      </c>
      <c r="C112" s="34" t="s">
        <v>211</v>
      </c>
      <c r="D112" s="35">
        <v>250000</v>
      </c>
      <c r="E112" s="35">
        <v>250000</v>
      </c>
      <c r="F112" s="36">
        <v>0</v>
      </c>
      <c r="G112" s="37"/>
    </row>
    <row r="113" spans="1:7" ht="15">
      <c r="A113" s="43" t="s">
        <v>212</v>
      </c>
      <c r="B113" s="33" t="s">
        <v>27</v>
      </c>
      <c r="C113" s="34" t="s">
        <v>213</v>
      </c>
      <c r="D113" s="35">
        <v>3004100</v>
      </c>
      <c r="E113" s="35">
        <v>403200</v>
      </c>
      <c r="F113" s="36">
        <v>2600900</v>
      </c>
      <c r="G113" s="37"/>
    </row>
    <row r="114" spans="1:7" ht="36">
      <c r="A114" s="43" t="s">
        <v>214</v>
      </c>
      <c r="B114" s="33" t="s">
        <v>27</v>
      </c>
      <c r="C114" s="34" t="s">
        <v>215</v>
      </c>
      <c r="D114" s="35">
        <v>74843000</v>
      </c>
      <c r="E114" s="35">
        <v>38640047.42</v>
      </c>
      <c r="F114" s="36">
        <v>36202952.58</v>
      </c>
      <c r="G114" s="37"/>
    </row>
    <row r="115" spans="1:7" ht="24">
      <c r="A115" s="43" t="s">
        <v>216</v>
      </c>
      <c r="B115" s="33" t="s">
        <v>27</v>
      </c>
      <c r="C115" s="34" t="s">
        <v>217</v>
      </c>
      <c r="D115" s="35">
        <v>149403100</v>
      </c>
      <c r="E115" s="35">
        <v>111786773.38</v>
      </c>
      <c r="F115" s="36">
        <v>37616326.62</v>
      </c>
      <c r="G115" s="37"/>
    </row>
    <row r="116" spans="1:7" ht="36">
      <c r="A116" s="43" t="s">
        <v>218</v>
      </c>
      <c r="B116" s="33" t="s">
        <v>27</v>
      </c>
      <c r="C116" s="34" t="s">
        <v>219</v>
      </c>
      <c r="D116" s="35">
        <v>3667200</v>
      </c>
      <c r="E116" s="35">
        <v>1405384.78</v>
      </c>
      <c r="F116" s="36">
        <v>2261815.22</v>
      </c>
      <c r="G116" s="37"/>
    </row>
    <row r="117" spans="1:7" ht="48">
      <c r="A117" s="43" t="s">
        <v>220</v>
      </c>
      <c r="B117" s="33" t="s">
        <v>27</v>
      </c>
      <c r="C117" s="34" t="s">
        <v>221</v>
      </c>
      <c r="D117" s="35">
        <v>38100</v>
      </c>
      <c r="E117" s="35">
        <v>3520</v>
      </c>
      <c r="F117" s="36">
        <v>34580</v>
      </c>
      <c r="G117" s="37"/>
    </row>
    <row r="118" spans="1:7" ht="24">
      <c r="A118" s="43" t="s">
        <v>222</v>
      </c>
      <c r="B118" s="33" t="s">
        <v>27</v>
      </c>
      <c r="C118" s="34" t="s">
        <v>223</v>
      </c>
      <c r="D118" s="35">
        <v>31750600</v>
      </c>
      <c r="E118" s="35">
        <v>22206483</v>
      </c>
      <c r="F118" s="36">
        <v>9544117</v>
      </c>
      <c r="G118" s="37"/>
    </row>
    <row r="119" spans="1:7" ht="48">
      <c r="A119" s="43" t="s">
        <v>224</v>
      </c>
      <c r="B119" s="33" t="s">
        <v>27</v>
      </c>
      <c r="C119" s="34" t="s">
        <v>225</v>
      </c>
      <c r="D119" s="35">
        <v>167900</v>
      </c>
      <c r="E119" s="35">
        <v>148988.89</v>
      </c>
      <c r="F119" s="36">
        <v>18911.11</v>
      </c>
      <c r="G119" s="37"/>
    </row>
    <row r="120" spans="1:7" ht="24">
      <c r="A120" s="43" t="s">
        <v>226</v>
      </c>
      <c r="B120" s="33" t="s">
        <v>27</v>
      </c>
      <c r="C120" s="34" t="s">
        <v>227</v>
      </c>
      <c r="D120" s="35">
        <v>854900</v>
      </c>
      <c r="E120" s="35">
        <v>0</v>
      </c>
      <c r="F120" s="36">
        <v>854900</v>
      </c>
      <c r="G120" s="37"/>
    </row>
    <row r="121" spans="1:7" ht="36">
      <c r="A121" s="43" t="s">
        <v>228</v>
      </c>
      <c r="B121" s="33" t="s">
        <v>27</v>
      </c>
      <c r="C121" s="34" t="s">
        <v>229</v>
      </c>
      <c r="D121" s="35">
        <v>0</v>
      </c>
      <c r="E121" s="35">
        <v>-5576229.16</v>
      </c>
      <c r="F121" s="36">
        <v>0</v>
      </c>
      <c r="G121" s="37"/>
    </row>
    <row r="122" spans="1:7" ht="72">
      <c r="A122" s="43" t="s">
        <v>230</v>
      </c>
      <c r="B122" s="33" t="s">
        <v>27</v>
      </c>
      <c r="C122" s="34" t="s">
        <v>231</v>
      </c>
      <c r="D122" s="35">
        <v>9164000</v>
      </c>
      <c r="E122" s="35">
        <v>3168871.04</v>
      </c>
      <c r="F122" s="36">
        <v>5995128.96</v>
      </c>
      <c r="G122" s="37"/>
    </row>
    <row r="123" spans="1:7" ht="72">
      <c r="A123" s="43" t="s">
        <v>232</v>
      </c>
      <c r="B123" s="33" t="s">
        <v>27</v>
      </c>
      <c r="C123" s="34" t="s">
        <v>233</v>
      </c>
      <c r="D123" s="35">
        <v>240000</v>
      </c>
      <c r="E123" s="35">
        <v>114060.01</v>
      </c>
      <c r="F123" s="36">
        <v>125939.99</v>
      </c>
      <c r="G123" s="37"/>
    </row>
    <row r="124" spans="1:7" ht="60">
      <c r="A124" s="43" t="s">
        <v>234</v>
      </c>
      <c r="B124" s="33" t="s">
        <v>27</v>
      </c>
      <c r="C124" s="34" t="s">
        <v>235</v>
      </c>
      <c r="D124" s="35">
        <v>60000</v>
      </c>
      <c r="E124" s="35">
        <v>27829.68</v>
      </c>
      <c r="F124" s="36">
        <v>32170.32</v>
      </c>
      <c r="G124" s="37"/>
    </row>
    <row r="125" spans="1:7" ht="36">
      <c r="A125" s="43" t="s">
        <v>236</v>
      </c>
      <c r="B125" s="33" t="s">
        <v>27</v>
      </c>
      <c r="C125" s="34" t="s">
        <v>237</v>
      </c>
      <c r="D125" s="35">
        <v>0</v>
      </c>
      <c r="E125" s="35">
        <v>1563.42</v>
      </c>
      <c r="F125" s="36">
        <v>0</v>
      </c>
      <c r="G125" s="37"/>
    </row>
    <row r="126" spans="1:7" ht="48">
      <c r="A126" s="43" t="s">
        <v>238</v>
      </c>
      <c r="B126" s="33" t="s">
        <v>27</v>
      </c>
      <c r="C126" s="34" t="s">
        <v>239</v>
      </c>
      <c r="D126" s="35">
        <v>90000</v>
      </c>
      <c r="E126" s="35">
        <v>13400</v>
      </c>
      <c r="F126" s="36">
        <v>76600</v>
      </c>
      <c r="G126" s="37"/>
    </row>
    <row r="127" spans="1:7" ht="120">
      <c r="A127" s="43" t="s">
        <v>240</v>
      </c>
      <c r="B127" s="33" t="s">
        <v>27</v>
      </c>
      <c r="C127" s="34" t="s">
        <v>241</v>
      </c>
      <c r="D127" s="35">
        <v>140000</v>
      </c>
      <c r="E127" s="35">
        <v>42182.64</v>
      </c>
      <c r="F127" s="36">
        <v>97817.36</v>
      </c>
      <c r="G127" s="37"/>
    </row>
    <row r="128" spans="1:7" ht="36">
      <c r="A128" s="43" t="s">
        <v>184</v>
      </c>
      <c r="B128" s="33" t="s">
        <v>27</v>
      </c>
      <c r="C128" s="34" t="s">
        <v>242</v>
      </c>
      <c r="D128" s="35">
        <v>0</v>
      </c>
      <c r="E128" s="35">
        <v>131145.63</v>
      </c>
      <c r="F128" s="36">
        <v>0</v>
      </c>
      <c r="G128" s="37"/>
    </row>
    <row r="129" spans="1:7" ht="72">
      <c r="A129" s="43" t="s">
        <v>243</v>
      </c>
      <c r="B129" s="33" t="s">
        <v>27</v>
      </c>
      <c r="C129" s="34" t="s">
        <v>244</v>
      </c>
      <c r="D129" s="35">
        <v>77000</v>
      </c>
      <c r="E129" s="35">
        <v>0</v>
      </c>
      <c r="F129" s="36">
        <v>77000</v>
      </c>
      <c r="G129" s="37"/>
    </row>
    <row r="130" spans="1:7" ht="84">
      <c r="A130" s="43" t="s">
        <v>245</v>
      </c>
      <c r="B130" s="33" t="s">
        <v>27</v>
      </c>
      <c r="C130" s="34" t="s">
        <v>246</v>
      </c>
      <c r="D130" s="35">
        <v>280000</v>
      </c>
      <c r="E130" s="35">
        <v>58490.57</v>
      </c>
      <c r="F130" s="36">
        <v>221509.43</v>
      </c>
      <c r="G130" s="37"/>
    </row>
    <row r="131" spans="1:7" ht="36">
      <c r="A131" s="43" t="s">
        <v>247</v>
      </c>
      <c r="B131" s="33" t="s">
        <v>27</v>
      </c>
      <c r="C131" s="34" t="s">
        <v>248</v>
      </c>
      <c r="D131" s="35">
        <v>3170000</v>
      </c>
      <c r="E131" s="35">
        <v>2024208.49</v>
      </c>
      <c r="F131" s="36">
        <v>1145791.51</v>
      </c>
      <c r="G131" s="37"/>
    </row>
    <row r="132" spans="1:7" ht="48">
      <c r="A132" s="43" t="s">
        <v>249</v>
      </c>
      <c r="B132" s="33" t="s">
        <v>27</v>
      </c>
      <c r="C132" s="34" t="s">
        <v>250</v>
      </c>
      <c r="D132" s="35">
        <v>20000</v>
      </c>
      <c r="E132" s="35">
        <v>0</v>
      </c>
      <c r="F132" s="36">
        <v>20000</v>
      </c>
      <c r="G132" s="37"/>
    </row>
    <row r="133" spans="1:7" ht="60">
      <c r="A133" s="43" t="s">
        <v>196</v>
      </c>
      <c r="B133" s="33" t="s">
        <v>27</v>
      </c>
      <c r="C133" s="34" t="s">
        <v>251</v>
      </c>
      <c r="D133" s="35">
        <v>0</v>
      </c>
      <c r="E133" s="35">
        <v>27436.91</v>
      </c>
      <c r="F133" s="36">
        <v>0</v>
      </c>
      <c r="G133" s="37"/>
    </row>
    <row r="134" spans="1:7" ht="15">
      <c r="A134" s="43" t="s">
        <v>212</v>
      </c>
      <c r="B134" s="33" t="s">
        <v>27</v>
      </c>
      <c r="C134" s="34" t="s">
        <v>252</v>
      </c>
      <c r="D134" s="35">
        <v>211050</v>
      </c>
      <c r="E134" s="35">
        <v>0</v>
      </c>
      <c r="F134" s="36">
        <v>211050</v>
      </c>
      <c r="G134" s="37"/>
    </row>
    <row r="135" spans="1:7" ht="36">
      <c r="A135" s="43" t="s">
        <v>184</v>
      </c>
      <c r="B135" s="33" t="s">
        <v>27</v>
      </c>
      <c r="C135" s="34" t="s">
        <v>253</v>
      </c>
      <c r="D135" s="35">
        <v>303000</v>
      </c>
      <c r="E135" s="35">
        <v>11324731.55</v>
      </c>
      <c r="F135" s="36">
        <v>0</v>
      </c>
      <c r="G135" s="37"/>
    </row>
    <row r="136" spans="1:7" ht="24">
      <c r="A136" s="43" t="s">
        <v>190</v>
      </c>
      <c r="B136" s="33" t="s">
        <v>27</v>
      </c>
      <c r="C136" s="34" t="s">
        <v>254</v>
      </c>
      <c r="D136" s="35">
        <v>758000</v>
      </c>
      <c r="E136" s="35">
        <v>349195.36</v>
      </c>
      <c r="F136" s="36">
        <v>408804.64</v>
      </c>
      <c r="G136" s="37"/>
    </row>
    <row r="137" spans="1:7" ht="48">
      <c r="A137" s="43" t="s">
        <v>255</v>
      </c>
      <c r="B137" s="33" t="s">
        <v>27</v>
      </c>
      <c r="C137" s="34" t="s">
        <v>256</v>
      </c>
      <c r="D137" s="35">
        <v>1113014.29</v>
      </c>
      <c r="E137" s="35">
        <v>828537.84</v>
      </c>
      <c r="F137" s="36">
        <v>284476.45</v>
      </c>
      <c r="G137" s="37"/>
    </row>
    <row r="138" spans="1:7" ht="15">
      <c r="A138" s="43" t="s">
        <v>212</v>
      </c>
      <c r="B138" s="33" t="s">
        <v>27</v>
      </c>
      <c r="C138" s="34" t="s">
        <v>257</v>
      </c>
      <c r="D138" s="35">
        <v>64878200</v>
      </c>
      <c r="E138" s="35">
        <v>46320200</v>
      </c>
      <c r="F138" s="36">
        <v>18558000</v>
      </c>
      <c r="G138" s="37"/>
    </row>
    <row r="139" spans="1:7" ht="24">
      <c r="A139" s="43" t="s">
        <v>216</v>
      </c>
      <c r="B139" s="33" t="s">
        <v>27</v>
      </c>
      <c r="C139" s="34" t="s">
        <v>258</v>
      </c>
      <c r="D139" s="35">
        <v>2247900</v>
      </c>
      <c r="E139" s="35">
        <v>2247900</v>
      </c>
      <c r="F139" s="36">
        <v>0</v>
      </c>
      <c r="G139" s="37"/>
    </row>
    <row r="140" spans="1:7" ht="15">
      <c r="A140" s="43" t="s">
        <v>259</v>
      </c>
      <c r="B140" s="33" t="s">
        <v>27</v>
      </c>
      <c r="C140" s="34" t="s">
        <v>260</v>
      </c>
      <c r="D140" s="35">
        <v>659496000</v>
      </c>
      <c r="E140" s="35">
        <v>361794000</v>
      </c>
      <c r="F140" s="36">
        <v>297702000</v>
      </c>
      <c r="G140" s="37"/>
    </row>
    <row r="141" spans="1:7" ht="60">
      <c r="A141" s="43" t="s">
        <v>261</v>
      </c>
      <c r="B141" s="33" t="s">
        <v>27</v>
      </c>
      <c r="C141" s="34" t="s">
        <v>262</v>
      </c>
      <c r="D141" s="35">
        <v>33599400</v>
      </c>
      <c r="E141" s="35">
        <v>19599650</v>
      </c>
      <c r="F141" s="36">
        <v>13999750</v>
      </c>
      <c r="G141" s="37"/>
    </row>
    <row r="142" spans="1:7" ht="24">
      <c r="A142" s="43" t="s">
        <v>263</v>
      </c>
      <c r="B142" s="33" t="s">
        <v>27</v>
      </c>
      <c r="C142" s="34" t="s">
        <v>264</v>
      </c>
      <c r="D142" s="35">
        <v>32582500</v>
      </c>
      <c r="E142" s="35">
        <v>10688195.66</v>
      </c>
      <c r="F142" s="36">
        <v>21894304.34</v>
      </c>
      <c r="G142" s="37"/>
    </row>
    <row r="143" spans="1:7" ht="36">
      <c r="A143" s="43" t="s">
        <v>265</v>
      </c>
      <c r="B143" s="33" t="s">
        <v>27</v>
      </c>
      <c r="C143" s="34" t="s">
        <v>266</v>
      </c>
      <c r="D143" s="35">
        <v>0</v>
      </c>
      <c r="E143" s="35">
        <v>196302.3</v>
      </c>
      <c r="F143" s="36">
        <v>0</v>
      </c>
      <c r="G143" s="37"/>
    </row>
    <row r="144" spans="1:7" ht="36">
      <c r="A144" s="43" t="s">
        <v>228</v>
      </c>
      <c r="B144" s="33" t="s">
        <v>27</v>
      </c>
      <c r="C144" s="34" t="s">
        <v>267</v>
      </c>
      <c r="D144" s="35">
        <v>0</v>
      </c>
      <c r="E144" s="35">
        <v>-34314253.05</v>
      </c>
      <c r="F144" s="36">
        <v>0</v>
      </c>
      <c r="G144" s="37"/>
    </row>
    <row r="145" spans="1:7" ht="36">
      <c r="A145" s="43" t="s">
        <v>184</v>
      </c>
      <c r="B145" s="33" t="s">
        <v>27</v>
      </c>
      <c r="C145" s="34" t="s">
        <v>268</v>
      </c>
      <c r="D145" s="35">
        <v>0</v>
      </c>
      <c r="E145" s="35">
        <v>26393</v>
      </c>
      <c r="F145" s="36">
        <v>0</v>
      </c>
      <c r="G145" s="37"/>
    </row>
    <row r="146" spans="1:7" ht="24">
      <c r="A146" s="43" t="s">
        <v>263</v>
      </c>
      <c r="B146" s="33" t="s">
        <v>27</v>
      </c>
      <c r="C146" s="34" t="s">
        <v>269</v>
      </c>
      <c r="D146" s="35">
        <v>300000</v>
      </c>
      <c r="E146" s="35">
        <v>300000</v>
      </c>
      <c r="F146" s="36">
        <v>0</v>
      </c>
      <c r="G146" s="37"/>
    </row>
    <row r="147" spans="1:7" ht="36">
      <c r="A147" s="43" t="s">
        <v>184</v>
      </c>
      <c r="B147" s="33" t="s">
        <v>27</v>
      </c>
      <c r="C147" s="34" t="s">
        <v>270</v>
      </c>
      <c r="D147" s="35">
        <v>0</v>
      </c>
      <c r="E147" s="35">
        <v>41043.28</v>
      </c>
      <c r="F147" s="36">
        <v>0</v>
      </c>
      <c r="G147" s="37"/>
    </row>
    <row r="148" spans="1:7" ht="36">
      <c r="A148" s="43" t="s">
        <v>184</v>
      </c>
      <c r="B148" s="33" t="s">
        <v>27</v>
      </c>
      <c r="C148" s="34" t="s">
        <v>271</v>
      </c>
      <c r="D148" s="35">
        <v>0</v>
      </c>
      <c r="E148" s="35">
        <v>5597.88</v>
      </c>
      <c r="F148" s="36">
        <v>0</v>
      </c>
      <c r="G148" s="37"/>
    </row>
    <row r="149" spans="1:7" ht="36">
      <c r="A149" s="43" t="s">
        <v>272</v>
      </c>
      <c r="B149" s="33" t="s">
        <v>27</v>
      </c>
      <c r="C149" s="34" t="s">
        <v>273</v>
      </c>
      <c r="D149" s="35">
        <v>315506000</v>
      </c>
      <c r="E149" s="35">
        <v>157752000</v>
      </c>
      <c r="F149" s="36">
        <v>157754000</v>
      </c>
      <c r="G149" s="37"/>
    </row>
    <row r="150" spans="1:7" ht="24">
      <c r="A150" s="43" t="s">
        <v>274</v>
      </c>
      <c r="B150" s="33" t="s">
        <v>27</v>
      </c>
      <c r="C150" s="34" t="s">
        <v>275</v>
      </c>
      <c r="D150" s="35">
        <v>147070000</v>
      </c>
      <c r="E150" s="35">
        <v>61280000</v>
      </c>
      <c r="F150" s="36">
        <v>85790000</v>
      </c>
      <c r="G150" s="37"/>
    </row>
    <row r="151" spans="1:7" ht="12" customHeight="1">
      <c r="A151" s="38"/>
      <c r="B151" s="39"/>
      <c r="C151" s="39"/>
      <c r="D151" s="39"/>
      <c r="E151" s="39"/>
      <c r="F151" s="39"/>
      <c r="G151" s="38"/>
    </row>
  </sheetData>
  <sheetProtection/>
  <mergeCells count="11">
    <mergeCell ref="A2:D2"/>
    <mergeCell ref="A4:D4"/>
    <mergeCell ref="B6:D6"/>
    <mergeCell ref="B7:D7"/>
    <mergeCell ref="A11:F11"/>
    <mergeCell ref="F13:F14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9"/>
  <sheetViews>
    <sheetView showGridLines="0" zoomScaleSheetLayoutView="100" workbookViewId="0" topLeftCell="A345">
      <selection activeCell="A370" sqref="A370:IV37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 customHeight="1">
      <c r="A1" s="21"/>
      <c r="B1" s="21"/>
      <c r="C1" s="21"/>
      <c r="D1" s="21"/>
      <c r="E1" s="21"/>
      <c r="F1" s="7" t="s">
        <v>276</v>
      </c>
    </row>
    <row r="2" spans="1:6" ht="15" customHeight="1">
      <c r="A2" s="58" t="s">
        <v>277</v>
      </c>
      <c r="B2" s="59"/>
      <c r="C2" s="59"/>
      <c r="D2" s="59"/>
      <c r="E2" s="59"/>
      <c r="F2" s="59"/>
    </row>
    <row r="3" spans="1:6" ht="9" customHeight="1">
      <c r="A3" s="41"/>
      <c r="B3" s="41"/>
      <c r="C3" s="41"/>
      <c r="D3" s="10"/>
      <c r="E3" s="10"/>
      <c r="F3" s="7"/>
    </row>
    <row r="4" spans="1:6" ht="15" customHeight="1">
      <c r="A4" s="60" t="s">
        <v>20</v>
      </c>
      <c r="B4" s="62" t="s">
        <v>21</v>
      </c>
      <c r="C4" s="62" t="s">
        <v>278</v>
      </c>
      <c r="D4" s="50" t="s">
        <v>23</v>
      </c>
      <c r="E4" s="50" t="s">
        <v>24</v>
      </c>
      <c r="F4" s="50" t="s">
        <v>25</v>
      </c>
    </row>
    <row r="5" spans="1:6" ht="24.75" customHeight="1">
      <c r="A5" s="61"/>
      <c r="B5" s="63"/>
      <c r="C5" s="63"/>
      <c r="D5" s="51"/>
      <c r="E5" s="51"/>
      <c r="F5" s="51"/>
    </row>
    <row r="6" spans="1:6" ht="15.75" customHeight="1">
      <c r="A6" s="22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</row>
    <row r="7" spans="1:6" ht="24">
      <c r="A7" s="26" t="s">
        <v>279</v>
      </c>
      <c r="B7" s="27" t="s">
        <v>280</v>
      </c>
      <c r="C7" s="28" t="s">
        <v>28</v>
      </c>
      <c r="D7" s="29">
        <v>2421251460.33</v>
      </c>
      <c r="E7" s="29">
        <v>1193409617.67</v>
      </c>
      <c r="F7" s="30">
        <v>1227841842.66</v>
      </c>
    </row>
    <row r="8" spans="1:6" ht="24">
      <c r="A8" s="32" t="s">
        <v>281</v>
      </c>
      <c r="B8" s="33" t="s">
        <v>280</v>
      </c>
      <c r="C8" s="34" t="s">
        <v>282</v>
      </c>
      <c r="D8" s="35">
        <v>1984624</v>
      </c>
      <c r="E8" s="35">
        <v>707145.02</v>
      </c>
      <c r="F8" s="36">
        <v>1277478.98</v>
      </c>
    </row>
    <row r="9" spans="1:6" ht="24">
      <c r="A9" s="32" t="s">
        <v>283</v>
      </c>
      <c r="B9" s="33" t="s">
        <v>280</v>
      </c>
      <c r="C9" s="34" t="s">
        <v>284</v>
      </c>
      <c r="D9" s="35">
        <v>91520</v>
      </c>
      <c r="E9" s="35">
        <v>0</v>
      </c>
      <c r="F9" s="36">
        <v>91520</v>
      </c>
    </row>
    <row r="10" spans="1:6" ht="36">
      <c r="A10" s="32" t="s">
        <v>285</v>
      </c>
      <c r="B10" s="33" t="s">
        <v>280</v>
      </c>
      <c r="C10" s="34" t="s">
        <v>286</v>
      </c>
      <c r="D10" s="35">
        <v>599357</v>
      </c>
      <c r="E10" s="35">
        <v>198759.8</v>
      </c>
      <c r="F10" s="36">
        <v>400597.2</v>
      </c>
    </row>
    <row r="11" spans="1:6" ht="15">
      <c r="A11" s="32" t="s">
        <v>287</v>
      </c>
      <c r="B11" s="33" t="s">
        <v>280</v>
      </c>
      <c r="C11" s="34" t="s">
        <v>288</v>
      </c>
      <c r="D11" s="35">
        <v>242507</v>
      </c>
      <c r="E11" s="35">
        <v>143700</v>
      </c>
      <c r="F11" s="36">
        <v>98807</v>
      </c>
    </row>
    <row r="12" spans="1:6" ht="24">
      <c r="A12" s="32" t="s">
        <v>281</v>
      </c>
      <c r="B12" s="33" t="s">
        <v>280</v>
      </c>
      <c r="C12" s="34" t="s">
        <v>289</v>
      </c>
      <c r="D12" s="35">
        <v>27767289</v>
      </c>
      <c r="E12" s="35">
        <v>10386962.06</v>
      </c>
      <c r="F12" s="36">
        <v>17380326.94</v>
      </c>
    </row>
    <row r="13" spans="1:6" ht="24">
      <c r="A13" s="32" t="s">
        <v>283</v>
      </c>
      <c r="B13" s="33" t="s">
        <v>280</v>
      </c>
      <c r="C13" s="34" t="s">
        <v>290</v>
      </c>
      <c r="D13" s="35">
        <v>197953</v>
      </c>
      <c r="E13" s="35">
        <v>47088.48</v>
      </c>
      <c r="F13" s="36">
        <v>150864.52</v>
      </c>
    </row>
    <row r="14" spans="1:6" ht="36">
      <c r="A14" s="32" t="s">
        <v>285</v>
      </c>
      <c r="B14" s="33" t="s">
        <v>280</v>
      </c>
      <c r="C14" s="34" t="s">
        <v>291</v>
      </c>
      <c r="D14" s="35">
        <v>8318074</v>
      </c>
      <c r="E14" s="35">
        <v>2807648.35</v>
      </c>
      <c r="F14" s="36">
        <v>5510425.65</v>
      </c>
    </row>
    <row r="15" spans="1:6" ht="15">
      <c r="A15" s="32" t="s">
        <v>287</v>
      </c>
      <c r="B15" s="33" t="s">
        <v>280</v>
      </c>
      <c r="C15" s="34" t="s">
        <v>292</v>
      </c>
      <c r="D15" s="35">
        <v>4183534</v>
      </c>
      <c r="E15" s="35">
        <v>1908054.46</v>
      </c>
      <c r="F15" s="36">
        <v>2275479.54</v>
      </c>
    </row>
    <row r="16" spans="1:6" ht="15">
      <c r="A16" s="32" t="s">
        <v>293</v>
      </c>
      <c r="B16" s="33" t="s">
        <v>280</v>
      </c>
      <c r="C16" s="34" t="s">
        <v>294</v>
      </c>
      <c r="D16" s="35">
        <v>1913600</v>
      </c>
      <c r="E16" s="35">
        <v>914706.32</v>
      </c>
      <c r="F16" s="36">
        <v>998893.68</v>
      </c>
    </row>
    <row r="17" spans="1:6" ht="15">
      <c r="A17" s="32" t="s">
        <v>295</v>
      </c>
      <c r="B17" s="33" t="s">
        <v>280</v>
      </c>
      <c r="C17" s="34" t="s">
        <v>296</v>
      </c>
      <c r="D17" s="35">
        <v>52000</v>
      </c>
      <c r="E17" s="35">
        <v>0</v>
      </c>
      <c r="F17" s="36">
        <v>52000</v>
      </c>
    </row>
    <row r="18" spans="1:6" ht="24">
      <c r="A18" s="32" t="s">
        <v>281</v>
      </c>
      <c r="B18" s="33" t="s">
        <v>280</v>
      </c>
      <c r="C18" s="34" t="s">
        <v>297</v>
      </c>
      <c r="D18" s="35">
        <v>19508549.95</v>
      </c>
      <c r="E18" s="35">
        <v>8318824.62</v>
      </c>
      <c r="F18" s="36">
        <v>11189725.33</v>
      </c>
    </row>
    <row r="19" spans="1:6" ht="24">
      <c r="A19" s="32" t="s">
        <v>283</v>
      </c>
      <c r="B19" s="33" t="s">
        <v>280</v>
      </c>
      <c r="C19" s="34" t="s">
        <v>298</v>
      </c>
      <c r="D19" s="35">
        <v>14800</v>
      </c>
      <c r="E19" s="35">
        <v>0</v>
      </c>
      <c r="F19" s="36">
        <v>14800</v>
      </c>
    </row>
    <row r="20" spans="1:6" ht="36">
      <c r="A20" s="32" t="s">
        <v>285</v>
      </c>
      <c r="B20" s="33" t="s">
        <v>280</v>
      </c>
      <c r="C20" s="34" t="s">
        <v>299</v>
      </c>
      <c r="D20" s="35">
        <v>5823357.75</v>
      </c>
      <c r="E20" s="35">
        <v>2217956.95</v>
      </c>
      <c r="F20" s="36">
        <v>3605400.8</v>
      </c>
    </row>
    <row r="21" spans="1:6" ht="24">
      <c r="A21" s="32" t="s">
        <v>300</v>
      </c>
      <c r="B21" s="33" t="s">
        <v>280</v>
      </c>
      <c r="C21" s="34" t="s">
        <v>301</v>
      </c>
      <c r="D21" s="35">
        <v>50000</v>
      </c>
      <c r="E21" s="35">
        <v>0</v>
      </c>
      <c r="F21" s="36">
        <v>50000</v>
      </c>
    </row>
    <row r="22" spans="1:6" ht="15">
      <c r="A22" s="32" t="s">
        <v>287</v>
      </c>
      <c r="B22" s="33" t="s">
        <v>280</v>
      </c>
      <c r="C22" s="34" t="s">
        <v>302</v>
      </c>
      <c r="D22" s="35">
        <v>3055141</v>
      </c>
      <c r="E22" s="35">
        <v>1217225.74</v>
      </c>
      <c r="F22" s="36">
        <v>1837915.26</v>
      </c>
    </row>
    <row r="23" spans="1:6" ht="15">
      <c r="A23" s="32" t="s">
        <v>293</v>
      </c>
      <c r="B23" s="33" t="s">
        <v>280</v>
      </c>
      <c r="C23" s="34" t="s">
        <v>303</v>
      </c>
      <c r="D23" s="35">
        <v>2371838.73</v>
      </c>
      <c r="E23" s="35">
        <v>1019258.57</v>
      </c>
      <c r="F23" s="36">
        <v>1352580.16</v>
      </c>
    </row>
    <row r="24" spans="1:6" ht="24">
      <c r="A24" s="32" t="s">
        <v>304</v>
      </c>
      <c r="B24" s="33" t="s">
        <v>280</v>
      </c>
      <c r="C24" s="34" t="s">
        <v>305</v>
      </c>
      <c r="D24" s="35">
        <v>122299.8</v>
      </c>
      <c r="E24" s="35">
        <v>96719.1</v>
      </c>
      <c r="F24" s="36">
        <v>25580.7</v>
      </c>
    </row>
    <row r="25" spans="1:6" ht="15">
      <c r="A25" s="32" t="s">
        <v>295</v>
      </c>
      <c r="B25" s="33" t="s">
        <v>280</v>
      </c>
      <c r="C25" s="34" t="s">
        <v>306</v>
      </c>
      <c r="D25" s="35">
        <v>850</v>
      </c>
      <c r="E25" s="35">
        <v>0</v>
      </c>
      <c r="F25" s="36">
        <v>850</v>
      </c>
    </row>
    <row r="26" spans="1:6" ht="15">
      <c r="A26" s="32" t="s">
        <v>287</v>
      </c>
      <c r="B26" s="33" t="s">
        <v>280</v>
      </c>
      <c r="C26" s="34" t="s">
        <v>307</v>
      </c>
      <c r="D26" s="35">
        <v>20000</v>
      </c>
      <c r="E26" s="35">
        <v>6317.66</v>
      </c>
      <c r="F26" s="36">
        <v>13682.34</v>
      </c>
    </row>
    <row r="27" spans="1:6" ht="15">
      <c r="A27" s="32" t="s">
        <v>287</v>
      </c>
      <c r="B27" s="33" t="s">
        <v>280</v>
      </c>
      <c r="C27" s="34" t="s">
        <v>308</v>
      </c>
      <c r="D27" s="35">
        <v>38100</v>
      </c>
      <c r="E27" s="35">
        <v>3520</v>
      </c>
      <c r="F27" s="36">
        <v>34580</v>
      </c>
    </row>
    <row r="28" spans="1:6" ht="15">
      <c r="A28" s="32" t="s">
        <v>309</v>
      </c>
      <c r="B28" s="33" t="s">
        <v>280</v>
      </c>
      <c r="C28" s="34" t="s">
        <v>310</v>
      </c>
      <c r="D28" s="35">
        <v>7331000</v>
      </c>
      <c r="E28" s="35">
        <v>0</v>
      </c>
      <c r="F28" s="36">
        <v>7331000</v>
      </c>
    </row>
    <row r="29" spans="1:6" ht="15">
      <c r="A29" s="32" t="s">
        <v>311</v>
      </c>
      <c r="B29" s="33" t="s">
        <v>280</v>
      </c>
      <c r="C29" s="34" t="s">
        <v>312</v>
      </c>
      <c r="D29" s="35">
        <v>2700000</v>
      </c>
      <c r="E29" s="35">
        <v>0</v>
      </c>
      <c r="F29" s="36">
        <v>2700000</v>
      </c>
    </row>
    <row r="30" spans="1:6" ht="24">
      <c r="A30" s="32" t="s">
        <v>313</v>
      </c>
      <c r="B30" s="33" t="s">
        <v>280</v>
      </c>
      <c r="C30" s="34" t="s">
        <v>314</v>
      </c>
      <c r="D30" s="35">
        <v>12290000</v>
      </c>
      <c r="E30" s="35">
        <v>12277540</v>
      </c>
      <c r="F30" s="36">
        <v>12460</v>
      </c>
    </row>
    <row r="31" spans="1:6" ht="15">
      <c r="A31" s="32" t="s">
        <v>315</v>
      </c>
      <c r="B31" s="33" t="s">
        <v>280</v>
      </c>
      <c r="C31" s="34" t="s">
        <v>316</v>
      </c>
      <c r="D31" s="35">
        <v>7500000</v>
      </c>
      <c r="E31" s="35">
        <v>0</v>
      </c>
      <c r="F31" s="36">
        <v>7500000</v>
      </c>
    </row>
    <row r="32" spans="1:6" ht="24">
      <c r="A32" s="32" t="s">
        <v>313</v>
      </c>
      <c r="B32" s="33" t="s">
        <v>280</v>
      </c>
      <c r="C32" s="34" t="s">
        <v>317</v>
      </c>
      <c r="D32" s="35">
        <v>614597.67</v>
      </c>
      <c r="E32" s="35">
        <v>230270.02</v>
      </c>
      <c r="F32" s="36">
        <v>384327.65</v>
      </c>
    </row>
    <row r="33" spans="1:6" ht="15">
      <c r="A33" s="32" t="s">
        <v>318</v>
      </c>
      <c r="B33" s="33" t="s">
        <v>280</v>
      </c>
      <c r="C33" s="34" t="s">
        <v>319</v>
      </c>
      <c r="D33" s="35">
        <v>50000</v>
      </c>
      <c r="E33" s="35">
        <v>50000</v>
      </c>
      <c r="F33" s="36">
        <v>0</v>
      </c>
    </row>
    <row r="34" spans="1:6" ht="15">
      <c r="A34" s="32" t="s">
        <v>287</v>
      </c>
      <c r="B34" s="33" t="s">
        <v>280</v>
      </c>
      <c r="C34" s="34" t="s">
        <v>320</v>
      </c>
      <c r="D34" s="35">
        <v>200</v>
      </c>
      <c r="E34" s="35">
        <v>0</v>
      </c>
      <c r="F34" s="36">
        <v>200</v>
      </c>
    </row>
    <row r="35" spans="1:6" ht="15">
      <c r="A35" s="32" t="s">
        <v>287</v>
      </c>
      <c r="B35" s="33" t="s">
        <v>280</v>
      </c>
      <c r="C35" s="34" t="s">
        <v>321</v>
      </c>
      <c r="D35" s="35">
        <v>115200</v>
      </c>
      <c r="E35" s="35">
        <v>3059.28</v>
      </c>
      <c r="F35" s="36">
        <v>112140.72</v>
      </c>
    </row>
    <row r="36" spans="1:6" ht="15">
      <c r="A36" s="32" t="s">
        <v>287</v>
      </c>
      <c r="B36" s="33" t="s">
        <v>280</v>
      </c>
      <c r="C36" s="34" t="s">
        <v>322</v>
      </c>
      <c r="D36" s="35">
        <v>854900</v>
      </c>
      <c r="E36" s="35">
        <v>0</v>
      </c>
      <c r="F36" s="36">
        <v>854900</v>
      </c>
    </row>
    <row r="37" spans="1:6" ht="48">
      <c r="A37" s="32" t="s">
        <v>323</v>
      </c>
      <c r="B37" s="33" t="s">
        <v>280</v>
      </c>
      <c r="C37" s="34" t="s">
        <v>324</v>
      </c>
      <c r="D37" s="35">
        <v>14219000</v>
      </c>
      <c r="E37" s="35">
        <v>7109500</v>
      </c>
      <c r="F37" s="36">
        <v>7109500</v>
      </c>
    </row>
    <row r="38" spans="1:6" ht="15">
      <c r="A38" s="32" t="s">
        <v>325</v>
      </c>
      <c r="B38" s="33" t="s">
        <v>280</v>
      </c>
      <c r="C38" s="34" t="s">
        <v>326</v>
      </c>
      <c r="D38" s="35">
        <v>800000</v>
      </c>
      <c r="E38" s="35">
        <v>800000</v>
      </c>
      <c r="F38" s="36">
        <v>0</v>
      </c>
    </row>
    <row r="39" spans="1:6" ht="15">
      <c r="A39" s="32" t="s">
        <v>325</v>
      </c>
      <c r="B39" s="33" t="s">
        <v>280</v>
      </c>
      <c r="C39" s="34" t="s">
        <v>327</v>
      </c>
      <c r="D39" s="35">
        <v>696000</v>
      </c>
      <c r="E39" s="35">
        <v>290000</v>
      </c>
      <c r="F39" s="36">
        <v>406000</v>
      </c>
    </row>
    <row r="40" spans="1:6" ht="15">
      <c r="A40" s="32" t="s">
        <v>287</v>
      </c>
      <c r="B40" s="33" t="s">
        <v>280</v>
      </c>
      <c r="C40" s="34" t="s">
        <v>328</v>
      </c>
      <c r="D40" s="35">
        <v>53082</v>
      </c>
      <c r="E40" s="35">
        <v>4710.81</v>
      </c>
      <c r="F40" s="36">
        <v>48371.19</v>
      </c>
    </row>
    <row r="41" spans="1:6" ht="15">
      <c r="A41" s="32" t="s">
        <v>293</v>
      </c>
      <c r="B41" s="33" t="s">
        <v>280</v>
      </c>
      <c r="C41" s="34" t="s">
        <v>329</v>
      </c>
      <c r="D41" s="35">
        <v>183872</v>
      </c>
      <c r="E41" s="35">
        <v>116398.71</v>
      </c>
      <c r="F41" s="36">
        <v>67473.29</v>
      </c>
    </row>
    <row r="42" spans="1:6" ht="15">
      <c r="A42" s="32" t="s">
        <v>287</v>
      </c>
      <c r="B42" s="33" t="s">
        <v>280</v>
      </c>
      <c r="C42" s="34" t="s">
        <v>330</v>
      </c>
      <c r="D42" s="35">
        <v>35680</v>
      </c>
      <c r="E42" s="35">
        <v>8205</v>
      </c>
      <c r="F42" s="36">
        <v>27475</v>
      </c>
    </row>
    <row r="43" spans="1:6" ht="24">
      <c r="A43" s="32" t="s">
        <v>281</v>
      </c>
      <c r="B43" s="33" t="s">
        <v>280</v>
      </c>
      <c r="C43" s="34" t="s">
        <v>331</v>
      </c>
      <c r="D43" s="35">
        <v>2502606</v>
      </c>
      <c r="E43" s="35">
        <v>926660.14</v>
      </c>
      <c r="F43" s="36">
        <v>1575945.86</v>
      </c>
    </row>
    <row r="44" spans="1:6" ht="24">
      <c r="A44" s="32" t="s">
        <v>283</v>
      </c>
      <c r="B44" s="33" t="s">
        <v>280</v>
      </c>
      <c r="C44" s="34" t="s">
        <v>332</v>
      </c>
      <c r="D44" s="35">
        <v>2800</v>
      </c>
      <c r="E44" s="35">
        <v>360</v>
      </c>
      <c r="F44" s="36">
        <v>2440</v>
      </c>
    </row>
    <row r="45" spans="1:6" ht="36">
      <c r="A45" s="32" t="s">
        <v>285</v>
      </c>
      <c r="B45" s="33" t="s">
        <v>280</v>
      </c>
      <c r="C45" s="34" t="s">
        <v>333</v>
      </c>
      <c r="D45" s="35">
        <v>741291</v>
      </c>
      <c r="E45" s="35">
        <v>254172.73</v>
      </c>
      <c r="F45" s="36">
        <v>487118.27</v>
      </c>
    </row>
    <row r="46" spans="1:6" ht="15">
      <c r="A46" s="32" t="s">
        <v>287</v>
      </c>
      <c r="B46" s="33" t="s">
        <v>280</v>
      </c>
      <c r="C46" s="34" t="s">
        <v>334</v>
      </c>
      <c r="D46" s="35">
        <v>325803</v>
      </c>
      <c r="E46" s="35">
        <v>164355.8</v>
      </c>
      <c r="F46" s="36">
        <v>161447.2</v>
      </c>
    </row>
    <row r="47" spans="1:6" ht="15">
      <c r="A47" s="32" t="s">
        <v>293</v>
      </c>
      <c r="B47" s="33" t="s">
        <v>280</v>
      </c>
      <c r="C47" s="34" t="s">
        <v>335</v>
      </c>
      <c r="D47" s="35">
        <v>94700</v>
      </c>
      <c r="E47" s="35">
        <v>59836.11</v>
      </c>
      <c r="F47" s="36">
        <v>34863.89</v>
      </c>
    </row>
    <row r="48" spans="1:6" ht="15">
      <c r="A48" s="32" t="s">
        <v>287</v>
      </c>
      <c r="B48" s="33" t="s">
        <v>280</v>
      </c>
      <c r="C48" s="34" t="s">
        <v>336</v>
      </c>
      <c r="D48" s="35">
        <v>300000</v>
      </c>
      <c r="E48" s="35">
        <v>273205.25</v>
      </c>
      <c r="F48" s="36">
        <v>26794.75</v>
      </c>
    </row>
    <row r="49" spans="1:6" ht="15">
      <c r="A49" s="32" t="s">
        <v>287</v>
      </c>
      <c r="B49" s="33" t="s">
        <v>280</v>
      </c>
      <c r="C49" s="34" t="s">
        <v>337</v>
      </c>
      <c r="D49" s="35">
        <v>236850</v>
      </c>
      <c r="E49" s="35">
        <v>93709.69</v>
      </c>
      <c r="F49" s="36">
        <v>143140.31</v>
      </c>
    </row>
    <row r="50" spans="1:6" ht="15">
      <c r="A50" s="32" t="s">
        <v>287</v>
      </c>
      <c r="B50" s="33" t="s">
        <v>280</v>
      </c>
      <c r="C50" s="34" t="s">
        <v>338</v>
      </c>
      <c r="D50" s="35">
        <v>4800361.6</v>
      </c>
      <c r="E50" s="35">
        <v>652024.67</v>
      </c>
      <c r="F50" s="36">
        <v>4148336.93</v>
      </c>
    </row>
    <row r="51" spans="1:6" ht="24">
      <c r="A51" s="32" t="s">
        <v>339</v>
      </c>
      <c r="B51" s="33" t="s">
        <v>280</v>
      </c>
      <c r="C51" s="34" t="s">
        <v>340</v>
      </c>
      <c r="D51" s="35">
        <v>220000</v>
      </c>
      <c r="E51" s="35">
        <v>0</v>
      </c>
      <c r="F51" s="36">
        <v>220000</v>
      </c>
    </row>
    <row r="52" spans="1:6" ht="15">
      <c r="A52" s="32" t="s">
        <v>341</v>
      </c>
      <c r="B52" s="33" t="s">
        <v>280</v>
      </c>
      <c r="C52" s="34" t="s">
        <v>342</v>
      </c>
      <c r="D52" s="35">
        <v>5769827</v>
      </c>
      <c r="E52" s="35">
        <v>2614458.68</v>
      </c>
      <c r="F52" s="36">
        <v>3155368.32</v>
      </c>
    </row>
    <row r="53" spans="1:6" ht="24">
      <c r="A53" s="32" t="s">
        <v>343</v>
      </c>
      <c r="B53" s="33" t="s">
        <v>280</v>
      </c>
      <c r="C53" s="34" t="s">
        <v>344</v>
      </c>
      <c r="D53" s="35">
        <v>46848</v>
      </c>
      <c r="E53" s="35">
        <v>28080</v>
      </c>
      <c r="F53" s="36">
        <v>18768</v>
      </c>
    </row>
    <row r="54" spans="1:6" ht="36">
      <c r="A54" s="32" t="s">
        <v>345</v>
      </c>
      <c r="B54" s="33" t="s">
        <v>280</v>
      </c>
      <c r="C54" s="34" t="s">
        <v>346</v>
      </c>
      <c r="D54" s="35">
        <v>1743696</v>
      </c>
      <c r="E54" s="35">
        <v>745435.38</v>
      </c>
      <c r="F54" s="36">
        <v>998260.62</v>
      </c>
    </row>
    <row r="55" spans="1:6" ht="15">
      <c r="A55" s="32" t="s">
        <v>287</v>
      </c>
      <c r="B55" s="33" t="s">
        <v>280</v>
      </c>
      <c r="C55" s="34" t="s">
        <v>347</v>
      </c>
      <c r="D55" s="35">
        <v>1586861</v>
      </c>
      <c r="E55" s="35">
        <v>651959.52</v>
      </c>
      <c r="F55" s="36">
        <v>934901.48</v>
      </c>
    </row>
    <row r="56" spans="1:6" ht="15">
      <c r="A56" s="32" t="s">
        <v>293</v>
      </c>
      <c r="B56" s="33" t="s">
        <v>280</v>
      </c>
      <c r="C56" s="34" t="s">
        <v>348</v>
      </c>
      <c r="D56" s="35">
        <v>376781</v>
      </c>
      <c r="E56" s="35">
        <v>213944.29</v>
      </c>
      <c r="F56" s="36">
        <v>162836.71</v>
      </c>
    </row>
    <row r="57" spans="1:6" ht="24">
      <c r="A57" s="32" t="s">
        <v>349</v>
      </c>
      <c r="B57" s="33" t="s">
        <v>280</v>
      </c>
      <c r="C57" s="34" t="s">
        <v>350</v>
      </c>
      <c r="D57" s="35">
        <v>5200</v>
      </c>
      <c r="E57" s="35">
        <v>0</v>
      </c>
      <c r="F57" s="36">
        <v>5200</v>
      </c>
    </row>
    <row r="58" spans="1:6" ht="15">
      <c r="A58" s="32" t="s">
        <v>341</v>
      </c>
      <c r="B58" s="33" t="s">
        <v>280</v>
      </c>
      <c r="C58" s="34" t="s">
        <v>351</v>
      </c>
      <c r="D58" s="35">
        <v>1665254</v>
      </c>
      <c r="E58" s="35">
        <v>749398.21</v>
      </c>
      <c r="F58" s="36">
        <v>915855.79</v>
      </c>
    </row>
    <row r="59" spans="1:6" ht="36">
      <c r="A59" s="32" t="s">
        <v>345</v>
      </c>
      <c r="B59" s="33" t="s">
        <v>280</v>
      </c>
      <c r="C59" s="34" t="s">
        <v>352</v>
      </c>
      <c r="D59" s="35">
        <v>502907</v>
      </c>
      <c r="E59" s="35">
        <v>223576.99</v>
      </c>
      <c r="F59" s="36">
        <v>279330.01</v>
      </c>
    </row>
    <row r="60" spans="1:6" ht="15">
      <c r="A60" s="32" t="s">
        <v>287</v>
      </c>
      <c r="B60" s="33" t="s">
        <v>280</v>
      </c>
      <c r="C60" s="34" t="s">
        <v>353</v>
      </c>
      <c r="D60" s="35">
        <v>583042</v>
      </c>
      <c r="E60" s="35">
        <v>124672</v>
      </c>
      <c r="F60" s="36">
        <v>458370</v>
      </c>
    </row>
    <row r="61" spans="1:6" ht="15">
      <c r="A61" s="32" t="s">
        <v>293</v>
      </c>
      <c r="B61" s="33" t="s">
        <v>280</v>
      </c>
      <c r="C61" s="34" t="s">
        <v>354</v>
      </c>
      <c r="D61" s="35">
        <v>9190577.2</v>
      </c>
      <c r="E61" s="35">
        <v>4641494.83</v>
      </c>
      <c r="F61" s="36">
        <v>4549082.37</v>
      </c>
    </row>
    <row r="62" spans="1:6" ht="15">
      <c r="A62" s="32" t="s">
        <v>287</v>
      </c>
      <c r="B62" s="33" t="s">
        <v>280</v>
      </c>
      <c r="C62" s="34" t="s">
        <v>355</v>
      </c>
      <c r="D62" s="35">
        <v>20000</v>
      </c>
      <c r="E62" s="35">
        <v>0</v>
      </c>
      <c r="F62" s="36">
        <v>20000</v>
      </c>
    </row>
    <row r="63" spans="1:6" ht="24">
      <c r="A63" s="32" t="s">
        <v>339</v>
      </c>
      <c r="B63" s="33" t="s">
        <v>280</v>
      </c>
      <c r="C63" s="34" t="s">
        <v>356</v>
      </c>
      <c r="D63" s="35">
        <v>250000</v>
      </c>
      <c r="E63" s="35">
        <v>250000</v>
      </c>
      <c r="F63" s="36">
        <v>0</v>
      </c>
    </row>
    <row r="64" spans="1:6" ht="15">
      <c r="A64" s="32" t="s">
        <v>287</v>
      </c>
      <c r="B64" s="33" t="s">
        <v>280</v>
      </c>
      <c r="C64" s="34" t="s">
        <v>357</v>
      </c>
      <c r="D64" s="35">
        <v>73780</v>
      </c>
      <c r="E64" s="35">
        <v>0</v>
      </c>
      <c r="F64" s="36">
        <v>73780</v>
      </c>
    </row>
    <row r="65" spans="1:6" ht="48">
      <c r="A65" s="32" t="s">
        <v>358</v>
      </c>
      <c r="B65" s="33" t="s">
        <v>280</v>
      </c>
      <c r="C65" s="34" t="s">
        <v>359</v>
      </c>
      <c r="D65" s="35">
        <v>2000000</v>
      </c>
      <c r="E65" s="35">
        <v>2000000</v>
      </c>
      <c r="F65" s="36">
        <v>0</v>
      </c>
    </row>
    <row r="66" spans="1:6" ht="15">
      <c r="A66" s="32" t="s">
        <v>287</v>
      </c>
      <c r="B66" s="33" t="s">
        <v>280</v>
      </c>
      <c r="C66" s="34" t="s">
        <v>360</v>
      </c>
      <c r="D66" s="35">
        <v>1273900</v>
      </c>
      <c r="E66" s="35">
        <v>111311</v>
      </c>
      <c r="F66" s="36">
        <v>1162589</v>
      </c>
    </row>
    <row r="67" spans="1:6" ht="15">
      <c r="A67" s="32" t="s">
        <v>287</v>
      </c>
      <c r="B67" s="33" t="s">
        <v>280</v>
      </c>
      <c r="C67" s="34" t="s">
        <v>361</v>
      </c>
      <c r="D67" s="35">
        <v>100000</v>
      </c>
      <c r="E67" s="35">
        <v>0</v>
      </c>
      <c r="F67" s="36">
        <v>100000</v>
      </c>
    </row>
    <row r="68" spans="1:6" ht="15">
      <c r="A68" s="32" t="s">
        <v>287</v>
      </c>
      <c r="B68" s="33" t="s">
        <v>280</v>
      </c>
      <c r="C68" s="34" t="s">
        <v>362</v>
      </c>
      <c r="D68" s="35">
        <v>2285911</v>
      </c>
      <c r="E68" s="35">
        <v>441534.85</v>
      </c>
      <c r="F68" s="36">
        <v>1844376.15</v>
      </c>
    </row>
    <row r="69" spans="1:6" ht="36">
      <c r="A69" s="32" t="s">
        <v>363</v>
      </c>
      <c r="B69" s="33" t="s">
        <v>280</v>
      </c>
      <c r="C69" s="34" t="s">
        <v>364</v>
      </c>
      <c r="D69" s="35">
        <v>3077574.61</v>
      </c>
      <c r="E69" s="35">
        <v>1317574.61</v>
      </c>
      <c r="F69" s="36">
        <v>1760000</v>
      </c>
    </row>
    <row r="70" spans="1:6" ht="36">
      <c r="A70" s="32" t="s">
        <v>363</v>
      </c>
      <c r="B70" s="33" t="s">
        <v>280</v>
      </c>
      <c r="C70" s="34" t="s">
        <v>365</v>
      </c>
      <c r="D70" s="35">
        <v>2961854.01</v>
      </c>
      <c r="E70" s="35">
        <v>2961854.01</v>
      </c>
      <c r="F70" s="36">
        <v>0</v>
      </c>
    </row>
    <row r="71" spans="1:6" ht="36">
      <c r="A71" s="32" t="s">
        <v>363</v>
      </c>
      <c r="B71" s="33" t="s">
        <v>280</v>
      </c>
      <c r="C71" s="34" t="s">
        <v>366</v>
      </c>
      <c r="D71" s="35">
        <v>4414875</v>
      </c>
      <c r="E71" s="35">
        <v>0</v>
      </c>
      <c r="F71" s="36">
        <v>4414875</v>
      </c>
    </row>
    <row r="72" spans="1:6" ht="15">
      <c r="A72" s="32" t="s">
        <v>287</v>
      </c>
      <c r="B72" s="33" t="s">
        <v>280</v>
      </c>
      <c r="C72" s="34" t="s">
        <v>367</v>
      </c>
      <c r="D72" s="35">
        <v>1000000</v>
      </c>
      <c r="E72" s="35">
        <v>433653.7</v>
      </c>
      <c r="F72" s="36">
        <v>566346.3</v>
      </c>
    </row>
    <row r="73" spans="1:6" ht="15">
      <c r="A73" s="32" t="s">
        <v>287</v>
      </c>
      <c r="B73" s="33" t="s">
        <v>280</v>
      </c>
      <c r="C73" s="34" t="s">
        <v>368</v>
      </c>
      <c r="D73" s="35">
        <v>59711926.2</v>
      </c>
      <c r="E73" s="35">
        <v>25060450.93</v>
      </c>
      <c r="F73" s="36">
        <v>34651475.27</v>
      </c>
    </row>
    <row r="74" spans="1:6" ht="15">
      <c r="A74" s="32" t="s">
        <v>318</v>
      </c>
      <c r="B74" s="33" t="s">
        <v>280</v>
      </c>
      <c r="C74" s="34" t="s">
        <v>369</v>
      </c>
      <c r="D74" s="35">
        <v>300000</v>
      </c>
      <c r="E74" s="35">
        <v>100000</v>
      </c>
      <c r="F74" s="36">
        <v>200000</v>
      </c>
    </row>
    <row r="75" spans="1:6" ht="15">
      <c r="A75" s="32" t="s">
        <v>287</v>
      </c>
      <c r="B75" s="33" t="s">
        <v>280</v>
      </c>
      <c r="C75" s="34" t="s">
        <v>370</v>
      </c>
      <c r="D75" s="35">
        <v>700000</v>
      </c>
      <c r="E75" s="35">
        <v>342850.74</v>
      </c>
      <c r="F75" s="36">
        <v>357149.26</v>
      </c>
    </row>
    <row r="76" spans="1:6" ht="15">
      <c r="A76" s="32" t="s">
        <v>287</v>
      </c>
      <c r="B76" s="33" t="s">
        <v>280</v>
      </c>
      <c r="C76" s="34" t="s">
        <v>371</v>
      </c>
      <c r="D76" s="35">
        <v>1657500</v>
      </c>
      <c r="E76" s="35">
        <v>900050</v>
      </c>
      <c r="F76" s="36">
        <v>757450</v>
      </c>
    </row>
    <row r="77" spans="1:6" ht="24">
      <c r="A77" s="32" t="s">
        <v>300</v>
      </c>
      <c r="B77" s="33" t="s">
        <v>280</v>
      </c>
      <c r="C77" s="34" t="s">
        <v>372</v>
      </c>
      <c r="D77" s="35">
        <v>26831163.81</v>
      </c>
      <c r="E77" s="35">
        <v>2859911.53</v>
      </c>
      <c r="F77" s="36">
        <v>23971252.28</v>
      </c>
    </row>
    <row r="78" spans="1:6" ht="15">
      <c r="A78" s="32" t="s">
        <v>287</v>
      </c>
      <c r="B78" s="33" t="s">
        <v>280</v>
      </c>
      <c r="C78" s="34" t="s">
        <v>373</v>
      </c>
      <c r="D78" s="35">
        <v>5619568.09</v>
      </c>
      <c r="E78" s="35">
        <v>768123.5</v>
      </c>
      <c r="F78" s="36">
        <v>4851444.59</v>
      </c>
    </row>
    <row r="79" spans="1:6" ht="36">
      <c r="A79" s="32" t="s">
        <v>363</v>
      </c>
      <c r="B79" s="33" t="s">
        <v>280</v>
      </c>
      <c r="C79" s="34" t="s">
        <v>374</v>
      </c>
      <c r="D79" s="35">
        <v>1451309.07</v>
      </c>
      <c r="E79" s="35">
        <v>265000</v>
      </c>
      <c r="F79" s="36">
        <v>1186309.07</v>
      </c>
    </row>
    <row r="80" spans="1:6" ht="15">
      <c r="A80" s="32" t="s">
        <v>287</v>
      </c>
      <c r="B80" s="33" t="s">
        <v>280</v>
      </c>
      <c r="C80" s="34" t="s">
        <v>375</v>
      </c>
      <c r="D80" s="35">
        <v>101875</v>
      </c>
      <c r="E80" s="35">
        <v>0</v>
      </c>
      <c r="F80" s="36">
        <v>101875</v>
      </c>
    </row>
    <row r="81" spans="1:6" ht="15">
      <c r="A81" s="32" t="s">
        <v>287</v>
      </c>
      <c r="B81" s="33" t="s">
        <v>280</v>
      </c>
      <c r="C81" s="34" t="s">
        <v>376</v>
      </c>
      <c r="D81" s="35">
        <v>560000</v>
      </c>
      <c r="E81" s="35">
        <v>0</v>
      </c>
      <c r="F81" s="36">
        <v>560000</v>
      </c>
    </row>
    <row r="82" spans="1:6" ht="15">
      <c r="A82" s="32" t="s">
        <v>287</v>
      </c>
      <c r="B82" s="33" t="s">
        <v>280</v>
      </c>
      <c r="C82" s="34" t="s">
        <v>377</v>
      </c>
      <c r="D82" s="35">
        <v>240000</v>
      </c>
      <c r="E82" s="35">
        <v>0</v>
      </c>
      <c r="F82" s="36">
        <v>240000</v>
      </c>
    </row>
    <row r="83" spans="1:6" ht="15">
      <c r="A83" s="32" t="s">
        <v>287</v>
      </c>
      <c r="B83" s="33" t="s">
        <v>280</v>
      </c>
      <c r="C83" s="34" t="s">
        <v>378</v>
      </c>
      <c r="D83" s="35">
        <v>700000</v>
      </c>
      <c r="E83" s="35">
        <v>0</v>
      </c>
      <c r="F83" s="36">
        <v>700000</v>
      </c>
    </row>
    <row r="84" spans="1:6" ht="15">
      <c r="A84" s="32" t="s">
        <v>287</v>
      </c>
      <c r="B84" s="33" t="s">
        <v>280</v>
      </c>
      <c r="C84" s="34" t="s">
        <v>379</v>
      </c>
      <c r="D84" s="35">
        <v>1609300</v>
      </c>
      <c r="E84" s="35">
        <v>0</v>
      </c>
      <c r="F84" s="36">
        <v>1609300</v>
      </c>
    </row>
    <row r="85" spans="1:6" ht="15">
      <c r="A85" s="32" t="s">
        <v>287</v>
      </c>
      <c r="B85" s="33" t="s">
        <v>280</v>
      </c>
      <c r="C85" s="34" t="s">
        <v>380</v>
      </c>
      <c r="D85" s="35">
        <v>719800</v>
      </c>
      <c r="E85" s="35">
        <v>0</v>
      </c>
      <c r="F85" s="36">
        <v>719800</v>
      </c>
    </row>
    <row r="86" spans="1:6" ht="15">
      <c r="A86" s="32" t="s">
        <v>287</v>
      </c>
      <c r="B86" s="33" t="s">
        <v>280</v>
      </c>
      <c r="C86" s="34" t="s">
        <v>381</v>
      </c>
      <c r="D86" s="35">
        <v>879756</v>
      </c>
      <c r="E86" s="35">
        <v>0</v>
      </c>
      <c r="F86" s="36">
        <v>879756</v>
      </c>
    </row>
    <row r="87" spans="1:6" ht="24">
      <c r="A87" s="32" t="s">
        <v>281</v>
      </c>
      <c r="B87" s="33" t="s">
        <v>280</v>
      </c>
      <c r="C87" s="34" t="s">
        <v>382</v>
      </c>
      <c r="D87" s="35">
        <v>2470665</v>
      </c>
      <c r="E87" s="35">
        <v>821005.01</v>
      </c>
      <c r="F87" s="36">
        <v>1649659.99</v>
      </c>
    </row>
    <row r="88" spans="1:6" ht="36">
      <c r="A88" s="32" t="s">
        <v>285</v>
      </c>
      <c r="B88" s="33" t="s">
        <v>280</v>
      </c>
      <c r="C88" s="34" t="s">
        <v>383</v>
      </c>
      <c r="D88" s="35">
        <v>741309</v>
      </c>
      <c r="E88" s="35">
        <v>222223.15</v>
      </c>
      <c r="F88" s="36">
        <v>519085.85</v>
      </c>
    </row>
    <row r="89" spans="1:6" ht="15">
      <c r="A89" s="32" t="s">
        <v>287</v>
      </c>
      <c r="B89" s="33" t="s">
        <v>280</v>
      </c>
      <c r="C89" s="34" t="s">
        <v>384</v>
      </c>
      <c r="D89" s="35">
        <v>445522</v>
      </c>
      <c r="E89" s="35">
        <v>186903.22</v>
      </c>
      <c r="F89" s="36">
        <v>258618.78</v>
      </c>
    </row>
    <row r="90" spans="1:6" ht="15">
      <c r="A90" s="32" t="s">
        <v>293</v>
      </c>
      <c r="B90" s="33" t="s">
        <v>280</v>
      </c>
      <c r="C90" s="34" t="s">
        <v>385</v>
      </c>
      <c r="D90" s="35">
        <v>147004</v>
      </c>
      <c r="E90" s="35">
        <v>79090.87</v>
      </c>
      <c r="F90" s="36">
        <v>67913.13</v>
      </c>
    </row>
    <row r="91" spans="1:6" ht="24">
      <c r="A91" s="32" t="s">
        <v>339</v>
      </c>
      <c r="B91" s="33" t="s">
        <v>280</v>
      </c>
      <c r="C91" s="34" t="s">
        <v>386</v>
      </c>
      <c r="D91" s="35">
        <v>579000</v>
      </c>
      <c r="E91" s="35">
        <v>579000</v>
      </c>
      <c r="F91" s="36">
        <v>0</v>
      </c>
    </row>
    <row r="92" spans="1:6" ht="15">
      <c r="A92" s="32" t="s">
        <v>287</v>
      </c>
      <c r="B92" s="33" t="s">
        <v>280</v>
      </c>
      <c r="C92" s="34" t="s">
        <v>387</v>
      </c>
      <c r="D92" s="35">
        <v>312000</v>
      </c>
      <c r="E92" s="35">
        <v>120000</v>
      </c>
      <c r="F92" s="36">
        <v>192000</v>
      </c>
    </row>
    <row r="93" spans="1:6" ht="15">
      <c r="A93" s="32" t="s">
        <v>287</v>
      </c>
      <c r="B93" s="33" t="s">
        <v>280</v>
      </c>
      <c r="C93" s="34" t="s">
        <v>388</v>
      </c>
      <c r="D93" s="35">
        <v>21483.42</v>
      </c>
      <c r="E93" s="35">
        <v>0</v>
      </c>
      <c r="F93" s="36">
        <v>21483.42</v>
      </c>
    </row>
    <row r="94" spans="1:6" ht="15">
      <c r="A94" s="32" t="s">
        <v>293</v>
      </c>
      <c r="B94" s="33" t="s">
        <v>280</v>
      </c>
      <c r="C94" s="34" t="s">
        <v>389</v>
      </c>
      <c r="D94" s="35">
        <v>239845.1</v>
      </c>
      <c r="E94" s="35">
        <v>68356.86</v>
      </c>
      <c r="F94" s="36">
        <v>171488.24</v>
      </c>
    </row>
    <row r="95" spans="1:6" ht="24">
      <c r="A95" s="32" t="s">
        <v>313</v>
      </c>
      <c r="B95" s="33" t="s">
        <v>280</v>
      </c>
      <c r="C95" s="34" t="s">
        <v>390</v>
      </c>
      <c r="D95" s="35">
        <v>5571.48</v>
      </c>
      <c r="E95" s="35">
        <v>2042.09</v>
      </c>
      <c r="F95" s="36">
        <v>3529.39</v>
      </c>
    </row>
    <row r="96" spans="1:6" ht="15">
      <c r="A96" s="32" t="s">
        <v>287</v>
      </c>
      <c r="B96" s="33" t="s">
        <v>280</v>
      </c>
      <c r="C96" s="34" t="s">
        <v>391</v>
      </c>
      <c r="D96" s="35">
        <v>180543.47</v>
      </c>
      <c r="E96" s="35">
        <v>1543.47</v>
      </c>
      <c r="F96" s="36">
        <v>179000</v>
      </c>
    </row>
    <row r="97" spans="1:6" ht="15">
      <c r="A97" s="32" t="s">
        <v>287</v>
      </c>
      <c r="B97" s="33" t="s">
        <v>280</v>
      </c>
      <c r="C97" s="34" t="s">
        <v>392</v>
      </c>
      <c r="D97" s="35">
        <v>40750</v>
      </c>
      <c r="E97" s="35">
        <v>7228.87</v>
      </c>
      <c r="F97" s="36">
        <v>33521.13</v>
      </c>
    </row>
    <row r="98" spans="1:6" ht="15">
      <c r="A98" s="32" t="s">
        <v>287</v>
      </c>
      <c r="B98" s="33" t="s">
        <v>280</v>
      </c>
      <c r="C98" s="34" t="s">
        <v>393</v>
      </c>
      <c r="D98" s="35">
        <v>1033010</v>
      </c>
      <c r="E98" s="35">
        <v>545429.2</v>
      </c>
      <c r="F98" s="36">
        <v>487580.8</v>
      </c>
    </row>
    <row r="99" spans="1:6" ht="15">
      <c r="A99" s="32" t="s">
        <v>287</v>
      </c>
      <c r="B99" s="33" t="s">
        <v>280</v>
      </c>
      <c r="C99" s="34" t="s">
        <v>394</v>
      </c>
      <c r="D99" s="35">
        <v>500</v>
      </c>
      <c r="E99" s="35">
        <v>442.38</v>
      </c>
      <c r="F99" s="36">
        <v>57.62</v>
      </c>
    </row>
    <row r="100" spans="1:6" ht="15">
      <c r="A100" s="32" t="s">
        <v>287</v>
      </c>
      <c r="B100" s="33" t="s">
        <v>280</v>
      </c>
      <c r="C100" s="34" t="s">
        <v>395</v>
      </c>
      <c r="D100" s="35">
        <v>1555703.75</v>
      </c>
      <c r="E100" s="35">
        <v>600000</v>
      </c>
      <c r="F100" s="36">
        <v>955703.75</v>
      </c>
    </row>
    <row r="101" spans="1:6" ht="24">
      <c r="A101" s="32" t="s">
        <v>300</v>
      </c>
      <c r="B101" s="33" t="s">
        <v>280</v>
      </c>
      <c r="C101" s="34" t="s">
        <v>396</v>
      </c>
      <c r="D101" s="35">
        <v>2186892.8</v>
      </c>
      <c r="E101" s="35">
        <v>169383</v>
      </c>
      <c r="F101" s="36">
        <v>2017509.8</v>
      </c>
    </row>
    <row r="102" spans="1:6" ht="15">
      <c r="A102" s="32" t="s">
        <v>287</v>
      </c>
      <c r="B102" s="33" t="s">
        <v>280</v>
      </c>
      <c r="C102" s="34" t="s">
        <v>397</v>
      </c>
      <c r="D102" s="35">
        <v>3194679</v>
      </c>
      <c r="E102" s="35">
        <v>1037323.51</v>
      </c>
      <c r="F102" s="36">
        <v>2157355.49</v>
      </c>
    </row>
    <row r="103" spans="1:6" ht="15">
      <c r="A103" s="32" t="s">
        <v>293</v>
      </c>
      <c r="B103" s="33" t="s">
        <v>280</v>
      </c>
      <c r="C103" s="34" t="s">
        <v>398</v>
      </c>
      <c r="D103" s="35">
        <v>41167</v>
      </c>
      <c r="E103" s="35">
        <v>939.06</v>
      </c>
      <c r="F103" s="36">
        <v>40227.94</v>
      </c>
    </row>
    <row r="104" spans="1:6" ht="48">
      <c r="A104" s="32" t="s">
        <v>358</v>
      </c>
      <c r="B104" s="33" t="s">
        <v>280</v>
      </c>
      <c r="C104" s="34" t="s">
        <v>399</v>
      </c>
      <c r="D104" s="35">
        <v>19000000</v>
      </c>
      <c r="E104" s="35">
        <v>14268441.78</v>
      </c>
      <c r="F104" s="36">
        <v>4731558.22</v>
      </c>
    </row>
    <row r="105" spans="1:6" ht="36">
      <c r="A105" s="32" t="s">
        <v>363</v>
      </c>
      <c r="B105" s="33" t="s">
        <v>280</v>
      </c>
      <c r="C105" s="34" t="s">
        <v>400</v>
      </c>
      <c r="D105" s="35">
        <v>49500</v>
      </c>
      <c r="E105" s="35">
        <v>49500</v>
      </c>
      <c r="F105" s="36">
        <v>0</v>
      </c>
    </row>
    <row r="106" spans="1:6" ht="36">
      <c r="A106" s="32" t="s">
        <v>363</v>
      </c>
      <c r="B106" s="33" t="s">
        <v>280</v>
      </c>
      <c r="C106" s="34" t="s">
        <v>401</v>
      </c>
      <c r="D106" s="35">
        <v>49501</v>
      </c>
      <c r="E106" s="35">
        <v>49500</v>
      </c>
      <c r="F106" s="36">
        <v>1</v>
      </c>
    </row>
    <row r="107" spans="1:6" ht="36">
      <c r="A107" s="32" t="s">
        <v>363</v>
      </c>
      <c r="B107" s="33" t="s">
        <v>280</v>
      </c>
      <c r="C107" s="34" t="s">
        <v>402</v>
      </c>
      <c r="D107" s="35">
        <v>19163.52</v>
      </c>
      <c r="E107" s="35">
        <v>10646.4</v>
      </c>
      <c r="F107" s="36">
        <v>8517.12</v>
      </c>
    </row>
    <row r="108" spans="1:6" ht="36">
      <c r="A108" s="32" t="s">
        <v>363</v>
      </c>
      <c r="B108" s="33" t="s">
        <v>280</v>
      </c>
      <c r="C108" s="34" t="s">
        <v>403</v>
      </c>
      <c r="D108" s="35">
        <v>21924789.69</v>
      </c>
      <c r="E108" s="35">
        <v>0</v>
      </c>
      <c r="F108" s="36">
        <v>21924789.69</v>
      </c>
    </row>
    <row r="109" spans="1:6" ht="36">
      <c r="A109" s="32" t="s">
        <v>363</v>
      </c>
      <c r="B109" s="33" t="s">
        <v>280</v>
      </c>
      <c r="C109" s="34" t="s">
        <v>404</v>
      </c>
      <c r="D109" s="35">
        <v>2478000</v>
      </c>
      <c r="E109" s="35">
        <v>0</v>
      </c>
      <c r="F109" s="36">
        <v>2478000</v>
      </c>
    </row>
    <row r="110" spans="1:6" ht="36">
      <c r="A110" s="32" t="s">
        <v>363</v>
      </c>
      <c r="B110" s="33" t="s">
        <v>280</v>
      </c>
      <c r="C110" s="34" t="s">
        <v>405</v>
      </c>
      <c r="D110" s="35">
        <v>500000</v>
      </c>
      <c r="E110" s="35">
        <v>0</v>
      </c>
      <c r="F110" s="36">
        <v>500000</v>
      </c>
    </row>
    <row r="111" spans="1:6" ht="36">
      <c r="A111" s="32" t="s">
        <v>363</v>
      </c>
      <c r="B111" s="33" t="s">
        <v>280</v>
      </c>
      <c r="C111" s="34" t="s">
        <v>406</v>
      </c>
      <c r="D111" s="35">
        <v>1000000</v>
      </c>
      <c r="E111" s="35">
        <v>0</v>
      </c>
      <c r="F111" s="36">
        <v>1000000</v>
      </c>
    </row>
    <row r="112" spans="1:6" ht="15">
      <c r="A112" s="32" t="s">
        <v>287</v>
      </c>
      <c r="B112" s="33" t="s">
        <v>280</v>
      </c>
      <c r="C112" s="34" t="s">
        <v>407</v>
      </c>
      <c r="D112" s="35">
        <v>150000</v>
      </c>
      <c r="E112" s="35">
        <v>0</v>
      </c>
      <c r="F112" s="36">
        <v>150000</v>
      </c>
    </row>
    <row r="113" spans="1:6" ht="48">
      <c r="A113" s="32" t="s">
        <v>358</v>
      </c>
      <c r="B113" s="33" t="s">
        <v>280</v>
      </c>
      <c r="C113" s="34" t="s">
        <v>408</v>
      </c>
      <c r="D113" s="35">
        <v>1501000</v>
      </c>
      <c r="E113" s="35">
        <v>1496739.77</v>
      </c>
      <c r="F113" s="36">
        <v>4260.23</v>
      </c>
    </row>
    <row r="114" spans="1:6" ht="15">
      <c r="A114" s="32" t="s">
        <v>287</v>
      </c>
      <c r="B114" s="33" t="s">
        <v>280</v>
      </c>
      <c r="C114" s="34" t="s">
        <v>409</v>
      </c>
      <c r="D114" s="35">
        <v>31400</v>
      </c>
      <c r="E114" s="35">
        <v>4258.56</v>
      </c>
      <c r="F114" s="36">
        <v>27141.44</v>
      </c>
    </row>
    <row r="115" spans="1:6" ht="36">
      <c r="A115" s="32" t="s">
        <v>363</v>
      </c>
      <c r="B115" s="33" t="s">
        <v>280</v>
      </c>
      <c r="C115" s="34" t="s">
        <v>410</v>
      </c>
      <c r="D115" s="35">
        <v>657333.33</v>
      </c>
      <c r="E115" s="35">
        <v>357333.33</v>
      </c>
      <c r="F115" s="36">
        <v>300000</v>
      </c>
    </row>
    <row r="116" spans="1:6" ht="36">
      <c r="A116" s="32" t="s">
        <v>363</v>
      </c>
      <c r="B116" s="33" t="s">
        <v>280</v>
      </c>
      <c r="C116" s="34" t="s">
        <v>411</v>
      </c>
      <c r="D116" s="35">
        <v>127275.6</v>
      </c>
      <c r="E116" s="35">
        <v>127275.6</v>
      </c>
      <c r="F116" s="36">
        <v>0</v>
      </c>
    </row>
    <row r="117" spans="1:6" ht="36">
      <c r="A117" s="32" t="s">
        <v>363</v>
      </c>
      <c r="B117" s="33" t="s">
        <v>280</v>
      </c>
      <c r="C117" s="34" t="s">
        <v>412</v>
      </c>
      <c r="D117" s="35">
        <v>333172.8</v>
      </c>
      <c r="E117" s="35">
        <v>333172.8</v>
      </c>
      <c r="F117" s="36">
        <v>0</v>
      </c>
    </row>
    <row r="118" spans="1:6" ht="36">
      <c r="A118" s="32" t="s">
        <v>363</v>
      </c>
      <c r="B118" s="33" t="s">
        <v>280</v>
      </c>
      <c r="C118" s="34" t="s">
        <v>413</v>
      </c>
      <c r="D118" s="35">
        <v>742500</v>
      </c>
      <c r="E118" s="35">
        <v>0</v>
      </c>
      <c r="F118" s="36">
        <v>742500</v>
      </c>
    </row>
    <row r="119" spans="1:6" ht="36">
      <c r="A119" s="32" t="s">
        <v>363</v>
      </c>
      <c r="B119" s="33" t="s">
        <v>280</v>
      </c>
      <c r="C119" s="34" t="s">
        <v>414</v>
      </c>
      <c r="D119" s="35">
        <v>750000</v>
      </c>
      <c r="E119" s="35">
        <v>0</v>
      </c>
      <c r="F119" s="36">
        <v>750000</v>
      </c>
    </row>
    <row r="120" spans="1:6" ht="36">
      <c r="A120" s="32" t="s">
        <v>363</v>
      </c>
      <c r="B120" s="33" t="s">
        <v>280</v>
      </c>
      <c r="C120" s="34" t="s">
        <v>415</v>
      </c>
      <c r="D120" s="35">
        <v>517430</v>
      </c>
      <c r="E120" s="35">
        <v>0</v>
      </c>
      <c r="F120" s="36">
        <v>517430</v>
      </c>
    </row>
    <row r="121" spans="1:6" ht="15">
      <c r="A121" s="32" t="s">
        <v>287</v>
      </c>
      <c r="B121" s="33" t="s">
        <v>280</v>
      </c>
      <c r="C121" s="34" t="s">
        <v>416</v>
      </c>
      <c r="D121" s="35">
        <v>2855580.07</v>
      </c>
      <c r="E121" s="35">
        <v>479100.27</v>
      </c>
      <c r="F121" s="36">
        <v>2376479.8</v>
      </c>
    </row>
    <row r="122" spans="1:6" ht="15">
      <c r="A122" s="32" t="s">
        <v>293</v>
      </c>
      <c r="B122" s="33" t="s">
        <v>280</v>
      </c>
      <c r="C122" s="34" t="s">
        <v>417</v>
      </c>
      <c r="D122" s="35">
        <v>133108.27</v>
      </c>
      <c r="E122" s="35">
        <v>0</v>
      </c>
      <c r="F122" s="36">
        <v>133108.27</v>
      </c>
    </row>
    <row r="123" spans="1:6" ht="36">
      <c r="A123" s="32" t="s">
        <v>363</v>
      </c>
      <c r="B123" s="33" t="s">
        <v>280</v>
      </c>
      <c r="C123" s="34" t="s">
        <v>418</v>
      </c>
      <c r="D123" s="35">
        <v>5599980.16</v>
      </c>
      <c r="E123" s="35">
        <v>1877172.56</v>
      </c>
      <c r="F123" s="36">
        <v>3722807.6</v>
      </c>
    </row>
    <row r="124" spans="1:6" ht="24">
      <c r="A124" s="32" t="s">
        <v>300</v>
      </c>
      <c r="B124" s="33" t="s">
        <v>280</v>
      </c>
      <c r="C124" s="34" t="s">
        <v>419</v>
      </c>
      <c r="D124" s="35">
        <v>1050000</v>
      </c>
      <c r="E124" s="35">
        <v>0</v>
      </c>
      <c r="F124" s="36">
        <v>1050000</v>
      </c>
    </row>
    <row r="125" spans="1:6" ht="15">
      <c r="A125" s="32" t="s">
        <v>287</v>
      </c>
      <c r="B125" s="33" t="s">
        <v>280</v>
      </c>
      <c r="C125" s="34" t="s">
        <v>420</v>
      </c>
      <c r="D125" s="35">
        <v>400000</v>
      </c>
      <c r="E125" s="35">
        <v>0</v>
      </c>
      <c r="F125" s="36">
        <v>400000</v>
      </c>
    </row>
    <row r="126" spans="1:6" ht="36">
      <c r="A126" s="32" t="s">
        <v>363</v>
      </c>
      <c r="B126" s="33" t="s">
        <v>280</v>
      </c>
      <c r="C126" s="34" t="s">
        <v>421</v>
      </c>
      <c r="D126" s="35">
        <v>2335460.83</v>
      </c>
      <c r="E126" s="35">
        <v>2193219</v>
      </c>
      <c r="F126" s="36">
        <v>142241.83</v>
      </c>
    </row>
    <row r="127" spans="1:6" ht="36">
      <c r="A127" s="32" t="s">
        <v>363</v>
      </c>
      <c r="B127" s="33" t="s">
        <v>280</v>
      </c>
      <c r="C127" s="34" t="s">
        <v>422</v>
      </c>
      <c r="D127" s="35">
        <v>898383.16</v>
      </c>
      <c r="E127" s="35">
        <v>494257.19</v>
      </c>
      <c r="F127" s="36">
        <v>404125.97</v>
      </c>
    </row>
    <row r="128" spans="1:6" ht="36">
      <c r="A128" s="32" t="s">
        <v>363</v>
      </c>
      <c r="B128" s="33" t="s">
        <v>280</v>
      </c>
      <c r="C128" s="34" t="s">
        <v>423</v>
      </c>
      <c r="D128" s="35">
        <v>917797</v>
      </c>
      <c r="E128" s="35">
        <v>0</v>
      </c>
      <c r="F128" s="36">
        <v>917797</v>
      </c>
    </row>
    <row r="129" spans="1:6" ht="15">
      <c r="A129" s="32" t="s">
        <v>287</v>
      </c>
      <c r="B129" s="33" t="s">
        <v>280</v>
      </c>
      <c r="C129" s="34" t="s">
        <v>424</v>
      </c>
      <c r="D129" s="35">
        <v>8663845.41</v>
      </c>
      <c r="E129" s="35">
        <v>1765839.27</v>
      </c>
      <c r="F129" s="36">
        <v>6898006.14</v>
      </c>
    </row>
    <row r="130" spans="1:6" ht="15">
      <c r="A130" s="32" t="s">
        <v>293</v>
      </c>
      <c r="B130" s="33" t="s">
        <v>280</v>
      </c>
      <c r="C130" s="34" t="s">
        <v>425</v>
      </c>
      <c r="D130" s="35">
        <v>14745794</v>
      </c>
      <c r="E130" s="35">
        <v>6256018.95</v>
      </c>
      <c r="F130" s="36">
        <v>8489775.05</v>
      </c>
    </row>
    <row r="131" spans="1:6" ht="36">
      <c r="A131" s="32" t="s">
        <v>363</v>
      </c>
      <c r="B131" s="33" t="s">
        <v>280</v>
      </c>
      <c r="C131" s="34" t="s">
        <v>426</v>
      </c>
      <c r="D131" s="35">
        <v>549693.76</v>
      </c>
      <c r="E131" s="35">
        <v>89693.76</v>
      </c>
      <c r="F131" s="36">
        <v>460000</v>
      </c>
    </row>
    <row r="132" spans="1:6" ht="15">
      <c r="A132" s="32" t="s">
        <v>287</v>
      </c>
      <c r="B132" s="33" t="s">
        <v>280</v>
      </c>
      <c r="C132" s="34" t="s">
        <v>427</v>
      </c>
      <c r="D132" s="35">
        <v>338201</v>
      </c>
      <c r="E132" s="35">
        <v>40015.78</v>
      </c>
      <c r="F132" s="36">
        <v>298185.22</v>
      </c>
    </row>
    <row r="133" spans="1:6" ht="15">
      <c r="A133" s="32" t="s">
        <v>287</v>
      </c>
      <c r="B133" s="33" t="s">
        <v>280</v>
      </c>
      <c r="C133" s="34" t="s">
        <v>428</v>
      </c>
      <c r="D133" s="35">
        <v>1528686.54</v>
      </c>
      <c r="E133" s="35">
        <v>807981.46</v>
      </c>
      <c r="F133" s="36">
        <v>720705.08</v>
      </c>
    </row>
    <row r="134" spans="1:6" ht="15">
      <c r="A134" s="32" t="s">
        <v>287</v>
      </c>
      <c r="B134" s="33" t="s">
        <v>280</v>
      </c>
      <c r="C134" s="34" t="s">
        <v>429</v>
      </c>
      <c r="D134" s="35">
        <v>5576844</v>
      </c>
      <c r="E134" s="35">
        <v>1398977.41</v>
      </c>
      <c r="F134" s="36">
        <v>4177866.59</v>
      </c>
    </row>
    <row r="135" spans="1:6" ht="15">
      <c r="A135" s="32" t="s">
        <v>287</v>
      </c>
      <c r="B135" s="33" t="s">
        <v>280</v>
      </c>
      <c r="C135" s="34" t="s">
        <v>430</v>
      </c>
      <c r="D135" s="35">
        <v>200000</v>
      </c>
      <c r="E135" s="35">
        <v>90951.7</v>
      </c>
      <c r="F135" s="36">
        <v>109048.3</v>
      </c>
    </row>
    <row r="136" spans="1:6" ht="15">
      <c r="A136" s="32" t="s">
        <v>287</v>
      </c>
      <c r="B136" s="33" t="s">
        <v>280</v>
      </c>
      <c r="C136" s="34" t="s">
        <v>431</v>
      </c>
      <c r="D136" s="35">
        <v>12578464.37</v>
      </c>
      <c r="E136" s="35">
        <v>3440509.22</v>
      </c>
      <c r="F136" s="36">
        <v>9137955.15</v>
      </c>
    </row>
    <row r="137" spans="1:6" ht="15">
      <c r="A137" s="32" t="s">
        <v>287</v>
      </c>
      <c r="B137" s="33" t="s">
        <v>280</v>
      </c>
      <c r="C137" s="34" t="s">
        <v>432</v>
      </c>
      <c r="D137" s="35">
        <v>125840</v>
      </c>
      <c r="E137" s="35">
        <v>43987.24</v>
      </c>
      <c r="F137" s="36">
        <v>81852.76</v>
      </c>
    </row>
    <row r="138" spans="1:6" ht="15">
      <c r="A138" s="32" t="s">
        <v>287</v>
      </c>
      <c r="B138" s="33" t="s">
        <v>280</v>
      </c>
      <c r="C138" s="34" t="s">
        <v>433</v>
      </c>
      <c r="D138" s="35">
        <v>588922</v>
      </c>
      <c r="E138" s="35">
        <v>234314.37</v>
      </c>
      <c r="F138" s="36">
        <v>354607.63</v>
      </c>
    </row>
    <row r="139" spans="1:6" ht="15">
      <c r="A139" s="32" t="s">
        <v>287</v>
      </c>
      <c r="B139" s="33" t="s">
        <v>280</v>
      </c>
      <c r="C139" s="34" t="s">
        <v>434</v>
      </c>
      <c r="D139" s="35">
        <v>511000</v>
      </c>
      <c r="E139" s="35">
        <v>254000</v>
      </c>
      <c r="F139" s="36">
        <v>257000</v>
      </c>
    </row>
    <row r="140" spans="1:6" ht="15">
      <c r="A140" s="32" t="s">
        <v>287</v>
      </c>
      <c r="B140" s="33" t="s">
        <v>280</v>
      </c>
      <c r="C140" s="34" t="s">
        <v>435</v>
      </c>
      <c r="D140" s="35">
        <v>117000</v>
      </c>
      <c r="E140" s="35">
        <v>0</v>
      </c>
      <c r="F140" s="36">
        <v>117000</v>
      </c>
    </row>
    <row r="141" spans="1:6" ht="15">
      <c r="A141" s="32" t="s">
        <v>341</v>
      </c>
      <c r="B141" s="33" t="s">
        <v>280</v>
      </c>
      <c r="C141" s="34" t="s">
        <v>436</v>
      </c>
      <c r="D141" s="35">
        <v>296902</v>
      </c>
      <c r="E141" s="35">
        <v>115324.42</v>
      </c>
      <c r="F141" s="36">
        <v>181577.58</v>
      </c>
    </row>
    <row r="142" spans="1:6" ht="36">
      <c r="A142" s="32" t="s">
        <v>345</v>
      </c>
      <c r="B142" s="33" t="s">
        <v>280</v>
      </c>
      <c r="C142" s="34" t="s">
        <v>437</v>
      </c>
      <c r="D142" s="35">
        <v>88155</v>
      </c>
      <c r="E142" s="35">
        <v>33538.88</v>
      </c>
      <c r="F142" s="36">
        <v>54616.12</v>
      </c>
    </row>
    <row r="143" spans="1:6" ht="15">
      <c r="A143" s="32" t="s">
        <v>287</v>
      </c>
      <c r="B143" s="33" t="s">
        <v>280</v>
      </c>
      <c r="C143" s="34" t="s">
        <v>438</v>
      </c>
      <c r="D143" s="35">
        <v>2669</v>
      </c>
      <c r="E143" s="35">
        <v>0</v>
      </c>
      <c r="F143" s="36">
        <v>2669</v>
      </c>
    </row>
    <row r="144" spans="1:6" ht="15">
      <c r="A144" s="32" t="s">
        <v>287</v>
      </c>
      <c r="B144" s="33" t="s">
        <v>280</v>
      </c>
      <c r="C144" s="34" t="s">
        <v>439</v>
      </c>
      <c r="D144" s="35">
        <v>287000</v>
      </c>
      <c r="E144" s="35">
        <v>287000</v>
      </c>
      <c r="F144" s="36">
        <v>0</v>
      </c>
    </row>
    <row r="145" spans="1:6" ht="48">
      <c r="A145" s="32" t="s">
        <v>358</v>
      </c>
      <c r="B145" s="33" t="s">
        <v>280</v>
      </c>
      <c r="C145" s="34" t="s">
        <v>440</v>
      </c>
      <c r="D145" s="35">
        <v>7823000</v>
      </c>
      <c r="E145" s="35">
        <v>6471673.09</v>
      </c>
      <c r="F145" s="36">
        <v>1351326.91</v>
      </c>
    </row>
    <row r="146" spans="1:6" ht="24">
      <c r="A146" s="32" t="s">
        <v>281</v>
      </c>
      <c r="B146" s="33" t="s">
        <v>280</v>
      </c>
      <c r="C146" s="34" t="s">
        <v>441</v>
      </c>
      <c r="D146" s="35">
        <v>6149389</v>
      </c>
      <c r="E146" s="35">
        <v>2374648.82</v>
      </c>
      <c r="F146" s="36">
        <v>3774740.18</v>
      </c>
    </row>
    <row r="147" spans="1:6" ht="24">
      <c r="A147" s="32" t="s">
        <v>283</v>
      </c>
      <c r="B147" s="33" t="s">
        <v>280</v>
      </c>
      <c r="C147" s="34" t="s">
        <v>442</v>
      </c>
      <c r="D147" s="35">
        <v>26714</v>
      </c>
      <c r="E147" s="35">
        <v>0</v>
      </c>
      <c r="F147" s="36">
        <v>26714</v>
      </c>
    </row>
    <row r="148" spans="1:6" ht="36">
      <c r="A148" s="32" t="s">
        <v>285</v>
      </c>
      <c r="B148" s="33" t="s">
        <v>280</v>
      </c>
      <c r="C148" s="34" t="s">
        <v>443</v>
      </c>
      <c r="D148" s="35">
        <v>1843829</v>
      </c>
      <c r="E148" s="35">
        <v>637948.46</v>
      </c>
      <c r="F148" s="36">
        <v>1205880.54</v>
      </c>
    </row>
    <row r="149" spans="1:6" ht="15">
      <c r="A149" s="32" t="s">
        <v>287</v>
      </c>
      <c r="B149" s="33" t="s">
        <v>280</v>
      </c>
      <c r="C149" s="34" t="s">
        <v>444</v>
      </c>
      <c r="D149" s="35">
        <v>247108</v>
      </c>
      <c r="E149" s="35">
        <v>44603</v>
      </c>
      <c r="F149" s="36">
        <v>202505</v>
      </c>
    </row>
    <row r="150" spans="1:6" ht="15">
      <c r="A150" s="32" t="s">
        <v>341</v>
      </c>
      <c r="B150" s="33" t="s">
        <v>280</v>
      </c>
      <c r="C150" s="34" t="s">
        <v>445</v>
      </c>
      <c r="D150" s="35">
        <v>13270168</v>
      </c>
      <c r="E150" s="35">
        <v>5383936.05</v>
      </c>
      <c r="F150" s="36">
        <v>7886231.95</v>
      </c>
    </row>
    <row r="151" spans="1:6" ht="24">
      <c r="A151" s="32" t="s">
        <v>343</v>
      </c>
      <c r="B151" s="33" t="s">
        <v>280</v>
      </c>
      <c r="C151" s="34" t="s">
        <v>446</v>
      </c>
      <c r="D151" s="35">
        <v>8000</v>
      </c>
      <c r="E151" s="35">
        <v>0</v>
      </c>
      <c r="F151" s="36">
        <v>8000</v>
      </c>
    </row>
    <row r="152" spans="1:6" ht="36">
      <c r="A152" s="32" t="s">
        <v>345</v>
      </c>
      <c r="B152" s="33" t="s">
        <v>280</v>
      </c>
      <c r="C152" s="34" t="s">
        <v>447</v>
      </c>
      <c r="D152" s="35">
        <v>4007591</v>
      </c>
      <c r="E152" s="35">
        <v>1560425.38</v>
      </c>
      <c r="F152" s="36">
        <v>2447165.62</v>
      </c>
    </row>
    <row r="153" spans="1:6" ht="15">
      <c r="A153" s="32" t="s">
        <v>287</v>
      </c>
      <c r="B153" s="33" t="s">
        <v>280</v>
      </c>
      <c r="C153" s="34" t="s">
        <v>448</v>
      </c>
      <c r="D153" s="35">
        <v>1697471.9</v>
      </c>
      <c r="E153" s="35">
        <v>830743.1</v>
      </c>
      <c r="F153" s="36">
        <v>866728.8</v>
      </c>
    </row>
    <row r="154" spans="1:6" ht="15">
      <c r="A154" s="32" t="s">
        <v>293</v>
      </c>
      <c r="B154" s="33" t="s">
        <v>280</v>
      </c>
      <c r="C154" s="34" t="s">
        <v>449</v>
      </c>
      <c r="D154" s="35">
        <v>418787.1</v>
      </c>
      <c r="E154" s="35">
        <v>220988.66</v>
      </c>
      <c r="F154" s="36">
        <v>197798.44</v>
      </c>
    </row>
    <row r="155" spans="1:6" ht="24">
      <c r="A155" s="32" t="s">
        <v>313</v>
      </c>
      <c r="B155" s="33" t="s">
        <v>280</v>
      </c>
      <c r="C155" s="34" t="s">
        <v>450</v>
      </c>
      <c r="D155" s="35">
        <v>374976.17</v>
      </c>
      <c r="E155" s="35">
        <v>373070.02</v>
      </c>
      <c r="F155" s="36">
        <v>1906.15</v>
      </c>
    </row>
    <row r="156" spans="1:6" ht="24">
      <c r="A156" s="32" t="s">
        <v>349</v>
      </c>
      <c r="B156" s="33" t="s">
        <v>280</v>
      </c>
      <c r="C156" s="34" t="s">
        <v>451</v>
      </c>
      <c r="D156" s="35">
        <v>4500000</v>
      </c>
      <c r="E156" s="35">
        <v>1568825.49</v>
      </c>
      <c r="F156" s="36">
        <v>2931174.51</v>
      </c>
    </row>
    <row r="157" spans="1:6" ht="15">
      <c r="A157" s="32" t="s">
        <v>295</v>
      </c>
      <c r="B157" s="33" t="s">
        <v>280</v>
      </c>
      <c r="C157" s="34" t="s">
        <v>452</v>
      </c>
      <c r="D157" s="35">
        <v>126000</v>
      </c>
      <c r="E157" s="35">
        <v>13234</v>
      </c>
      <c r="F157" s="36">
        <v>112766</v>
      </c>
    </row>
    <row r="158" spans="1:6" ht="15">
      <c r="A158" s="32" t="s">
        <v>318</v>
      </c>
      <c r="B158" s="33" t="s">
        <v>280</v>
      </c>
      <c r="C158" s="34" t="s">
        <v>453</v>
      </c>
      <c r="D158" s="35">
        <v>1430198.39</v>
      </c>
      <c r="E158" s="35">
        <v>1383450.57</v>
      </c>
      <c r="F158" s="36">
        <v>46747.82</v>
      </c>
    </row>
    <row r="159" spans="1:6" ht="15">
      <c r="A159" s="32" t="s">
        <v>287</v>
      </c>
      <c r="B159" s="33" t="s">
        <v>280</v>
      </c>
      <c r="C159" s="34" t="s">
        <v>454</v>
      </c>
      <c r="D159" s="35">
        <v>1197300</v>
      </c>
      <c r="E159" s="35">
        <v>475354.81</v>
      </c>
      <c r="F159" s="36">
        <v>721945.19</v>
      </c>
    </row>
    <row r="160" spans="1:6" ht="15">
      <c r="A160" s="32" t="s">
        <v>287</v>
      </c>
      <c r="B160" s="33" t="s">
        <v>280</v>
      </c>
      <c r="C160" s="34" t="s">
        <v>455</v>
      </c>
      <c r="D160" s="35">
        <v>5897259.6</v>
      </c>
      <c r="E160" s="35">
        <v>136051</v>
      </c>
      <c r="F160" s="36">
        <v>5761208.6</v>
      </c>
    </row>
    <row r="161" spans="1:6" ht="15">
      <c r="A161" s="32" t="s">
        <v>287</v>
      </c>
      <c r="B161" s="33" t="s">
        <v>280</v>
      </c>
      <c r="C161" s="34" t="s">
        <v>456</v>
      </c>
      <c r="D161" s="35">
        <v>2906000</v>
      </c>
      <c r="E161" s="35">
        <v>7900</v>
      </c>
      <c r="F161" s="36">
        <v>2898100</v>
      </c>
    </row>
    <row r="162" spans="1:6" ht="15">
      <c r="A162" s="32" t="s">
        <v>287</v>
      </c>
      <c r="B162" s="33" t="s">
        <v>280</v>
      </c>
      <c r="C162" s="34" t="s">
        <v>457</v>
      </c>
      <c r="D162" s="35">
        <v>950841.3</v>
      </c>
      <c r="E162" s="35">
        <v>30000</v>
      </c>
      <c r="F162" s="36">
        <v>920841.3</v>
      </c>
    </row>
    <row r="163" spans="1:6" ht="36">
      <c r="A163" s="32" t="s">
        <v>363</v>
      </c>
      <c r="B163" s="33" t="s">
        <v>280</v>
      </c>
      <c r="C163" s="34" t="s">
        <v>458</v>
      </c>
      <c r="D163" s="35">
        <v>4877333.33</v>
      </c>
      <c r="E163" s="35">
        <v>0</v>
      </c>
      <c r="F163" s="36">
        <v>4877333.33</v>
      </c>
    </row>
    <row r="164" spans="1:6" ht="15">
      <c r="A164" s="32" t="s">
        <v>287</v>
      </c>
      <c r="B164" s="33" t="s">
        <v>280</v>
      </c>
      <c r="C164" s="34" t="s">
        <v>459</v>
      </c>
      <c r="D164" s="35">
        <v>39205.99</v>
      </c>
      <c r="E164" s="35">
        <v>3978.8</v>
      </c>
      <c r="F164" s="36">
        <v>35227.19</v>
      </c>
    </row>
    <row r="165" spans="1:6" ht="15">
      <c r="A165" s="32" t="s">
        <v>287</v>
      </c>
      <c r="B165" s="33" t="s">
        <v>280</v>
      </c>
      <c r="C165" s="34" t="s">
        <v>460</v>
      </c>
      <c r="D165" s="35">
        <v>2704</v>
      </c>
      <c r="E165" s="35">
        <v>0</v>
      </c>
      <c r="F165" s="36">
        <v>2704</v>
      </c>
    </row>
    <row r="166" spans="1:6" ht="15">
      <c r="A166" s="32" t="s">
        <v>287</v>
      </c>
      <c r="B166" s="33" t="s">
        <v>280</v>
      </c>
      <c r="C166" s="34" t="s">
        <v>461</v>
      </c>
      <c r="D166" s="35">
        <v>118000</v>
      </c>
      <c r="E166" s="35">
        <v>20700</v>
      </c>
      <c r="F166" s="36">
        <v>97300</v>
      </c>
    </row>
    <row r="167" spans="1:6" ht="15">
      <c r="A167" s="32" t="s">
        <v>287</v>
      </c>
      <c r="B167" s="33" t="s">
        <v>280</v>
      </c>
      <c r="C167" s="34" t="s">
        <v>462</v>
      </c>
      <c r="D167" s="35">
        <v>95200</v>
      </c>
      <c r="E167" s="35">
        <v>26500</v>
      </c>
      <c r="F167" s="36">
        <v>68700</v>
      </c>
    </row>
    <row r="168" spans="1:6" ht="15">
      <c r="A168" s="32" t="s">
        <v>287</v>
      </c>
      <c r="B168" s="33" t="s">
        <v>280</v>
      </c>
      <c r="C168" s="34" t="s">
        <v>463</v>
      </c>
      <c r="D168" s="35">
        <v>10000</v>
      </c>
      <c r="E168" s="35">
        <v>0</v>
      </c>
      <c r="F168" s="36">
        <v>10000</v>
      </c>
    </row>
    <row r="169" spans="1:6" ht="15">
      <c r="A169" s="32" t="s">
        <v>287</v>
      </c>
      <c r="B169" s="33" t="s">
        <v>280</v>
      </c>
      <c r="C169" s="34" t="s">
        <v>464</v>
      </c>
      <c r="D169" s="35">
        <v>30300</v>
      </c>
      <c r="E169" s="35">
        <v>0</v>
      </c>
      <c r="F169" s="36">
        <v>30300</v>
      </c>
    </row>
    <row r="170" spans="1:6" ht="15">
      <c r="A170" s="32" t="s">
        <v>325</v>
      </c>
      <c r="B170" s="33" t="s">
        <v>280</v>
      </c>
      <c r="C170" s="34" t="s">
        <v>465</v>
      </c>
      <c r="D170" s="35">
        <v>499534</v>
      </c>
      <c r="E170" s="35">
        <v>275080</v>
      </c>
      <c r="F170" s="36">
        <v>224454</v>
      </c>
    </row>
    <row r="171" spans="1:6" ht="15">
      <c r="A171" s="32" t="s">
        <v>325</v>
      </c>
      <c r="B171" s="33" t="s">
        <v>280</v>
      </c>
      <c r="C171" s="34" t="s">
        <v>466</v>
      </c>
      <c r="D171" s="35">
        <v>88700</v>
      </c>
      <c r="E171" s="35">
        <v>0</v>
      </c>
      <c r="F171" s="36">
        <v>88700</v>
      </c>
    </row>
    <row r="172" spans="1:6" ht="15">
      <c r="A172" s="32" t="s">
        <v>325</v>
      </c>
      <c r="B172" s="33" t="s">
        <v>280</v>
      </c>
      <c r="C172" s="34" t="s">
        <v>467</v>
      </c>
      <c r="D172" s="35">
        <v>84700</v>
      </c>
      <c r="E172" s="35">
        <v>0</v>
      </c>
      <c r="F172" s="36">
        <v>84700</v>
      </c>
    </row>
    <row r="173" spans="1:6" ht="15">
      <c r="A173" s="32" t="s">
        <v>325</v>
      </c>
      <c r="B173" s="33" t="s">
        <v>280</v>
      </c>
      <c r="C173" s="34" t="s">
        <v>468</v>
      </c>
      <c r="D173" s="35">
        <v>59133</v>
      </c>
      <c r="E173" s="35">
        <v>0</v>
      </c>
      <c r="F173" s="36">
        <v>59133</v>
      </c>
    </row>
    <row r="174" spans="1:6" ht="15">
      <c r="A174" s="32" t="s">
        <v>325</v>
      </c>
      <c r="B174" s="33" t="s">
        <v>280</v>
      </c>
      <c r="C174" s="34" t="s">
        <v>469</v>
      </c>
      <c r="D174" s="35">
        <v>56467</v>
      </c>
      <c r="E174" s="35">
        <v>0</v>
      </c>
      <c r="F174" s="36">
        <v>56467</v>
      </c>
    </row>
    <row r="175" spans="1:6" ht="15">
      <c r="A175" s="32" t="s">
        <v>325</v>
      </c>
      <c r="B175" s="33" t="s">
        <v>280</v>
      </c>
      <c r="C175" s="34" t="s">
        <v>470</v>
      </c>
      <c r="D175" s="35">
        <v>386400</v>
      </c>
      <c r="E175" s="35">
        <v>132800</v>
      </c>
      <c r="F175" s="36">
        <v>253600</v>
      </c>
    </row>
    <row r="176" spans="1:6" ht="15">
      <c r="A176" s="32" t="s">
        <v>325</v>
      </c>
      <c r="B176" s="33" t="s">
        <v>280</v>
      </c>
      <c r="C176" s="34" t="s">
        <v>471</v>
      </c>
      <c r="D176" s="35">
        <v>320400</v>
      </c>
      <c r="E176" s="35">
        <v>0</v>
      </c>
      <c r="F176" s="36">
        <v>320400</v>
      </c>
    </row>
    <row r="177" spans="1:6" ht="15">
      <c r="A177" s="32" t="s">
        <v>325</v>
      </c>
      <c r="B177" s="33" t="s">
        <v>280</v>
      </c>
      <c r="C177" s="34" t="s">
        <v>472</v>
      </c>
      <c r="D177" s="35">
        <v>213600</v>
      </c>
      <c r="E177" s="35">
        <v>0</v>
      </c>
      <c r="F177" s="36">
        <v>213600</v>
      </c>
    </row>
    <row r="178" spans="1:6" ht="15">
      <c r="A178" s="32" t="s">
        <v>325</v>
      </c>
      <c r="B178" s="33" t="s">
        <v>280</v>
      </c>
      <c r="C178" s="34" t="s">
        <v>473</v>
      </c>
      <c r="D178" s="35">
        <v>700000</v>
      </c>
      <c r="E178" s="35">
        <v>0</v>
      </c>
      <c r="F178" s="36">
        <v>700000</v>
      </c>
    </row>
    <row r="179" spans="1:6" ht="48">
      <c r="A179" s="32" t="s">
        <v>323</v>
      </c>
      <c r="B179" s="33" t="s">
        <v>280</v>
      </c>
      <c r="C179" s="34" t="s">
        <v>474</v>
      </c>
      <c r="D179" s="35">
        <v>11851000</v>
      </c>
      <c r="E179" s="35">
        <v>5817000</v>
      </c>
      <c r="F179" s="36">
        <v>6034000</v>
      </c>
    </row>
    <row r="180" spans="1:6" ht="15">
      <c r="A180" s="32" t="s">
        <v>325</v>
      </c>
      <c r="B180" s="33" t="s">
        <v>280</v>
      </c>
      <c r="C180" s="34" t="s">
        <v>475</v>
      </c>
      <c r="D180" s="35">
        <v>2300000</v>
      </c>
      <c r="E180" s="35">
        <v>0</v>
      </c>
      <c r="F180" s="36">
        <v>2300000</v>
      </c>
    </row>
    <row r="181" spans="1:6" ht="15">
      <c r="A181" s="32" t="s">
        <v>325</v>
      </c>
      <c r="B181" s="33" t="s">
        <v>280</v>
      </c>
      <c r="C181" s="34" t="s">
        <v>476</v>
      </c>
      <c r="D181" s="35">
        <v>127300</v>
      </c>
      <c r="E181" s="35">
        <v>0</v>
      </c>
      <c r="F181" s="36">
        <v>127300</v>
      </c>
    </row>
    <row r="182" spans="1:6" ht="15">
      <c r="A182" s="32" t="s">
        <v>325</v>
      </c>
      <c r="B182" s="33" t="s">
        <v>280</v>
      </c>
      <c r="C182" s="34" t="s">
        <v>477</v>
      </c>
      <c r="D182" s="35">
        <v>84866</v>
      </c>
      <c r="E182" s="35">
        <v>0</v>
      </c>
      <c r="F182" s="36">
        <v>84866</v>
      </c>
    </row>
    <row r="183" spans="1:6" ht="15">
      <c r="A183" s="32" t="s">
        <v>325</v>
      </c>
      <c r="B183" s="33" t="s">
        <v>280</v>
      </c>
      <c r="C183" s="34" t="s">
        <v>478</v>
      </c>
      <c r="D183" s="35">
        <v>50000</v>
      </c>
      <c r="E183" s="35">
        <v>0</v>
      </c>
      <c r="F183" s="36">
        <v>50000</v>
      </c>
    </row>
    <row r="184" spans="1:6" ht="15">
      <c r="A184" s="32" t="s">
        <v>325</v>
      </c>
      <c r="B184" s="33" t="s">
        <v>280</v>
      </c>
      <c r="C184" s="34" t="s">
        <v>479</v>
      </c>
      <c r="D184" s="35">
        <v>200000</v>
      </c>
      <c r="E184" s="35">
        <v>50000</v>
      </c>
      <c r="F184" s="36">
        <v>150000</v>
      </c>
    </row>
    <row r="185" spans="1:6" ht="15">
      <c r="A185" s="32" t="s">
        <v>325</v>
      </c>
      <c r="B185" s="33" t="s">
        <v>280</v>
      </c>
      <c r="C185" s="34" t="s">
        <v>480</v>
      </c>
      <c r="D185" s="35">
        <v>100000</v>
      </c>
      <c r="E185" s="35">
        <v>50000</v>
      </c>
      <c r="F185" s="36">
        <v>50000</v>
      </c>
    </row>
    <row r="186" spans="1:6" ht="15">
      <c r="A186" s="32" t="s">
        <v>481</v>
      </c>
      <c r="B186" s="33" t="s">
        <v>280</v>
      </c>
      <c r="C186" s="34" t="s">
        <v>482</v>
      </c>
      <c r="D186" s="35">
        <v>10008212</v>
      </c>
      <c r="E186" s="35">
        <v>4932478.38</v>
      </c>
      <c r="F186" s="36">
        <v>5075733.62</v>
      </c>
    </row>
    <row r="187" spans="1:6" ht="15">
      <c r="A187" s="32" t="s">
        <v>287</v>
      </c>
      <c r="B187" s="33" t="s">
        <v>280</v>
      </c>
      <c r="C187" s="34" t="s">
        <v>483</v>
      </c>
      <c r="D187" s="35">
        <v>819682</v>
      </c>
      <c r="E187" s="35">
        <v>387629.05</v>
      </c>
      <c r="F187" s="36">
        <v>432052.95</v>
      </c>
    </row>
    <row r="188" spans="1:6" ht="24">
      <c r="A188" s="32" t="s">
        <v>304</v>
      </c>
      <c r="B188" s="33" t="s">
        <v>280</v>
      </c>
      <c r="C188" s="34" t="s">
        <v>484</v>
      </c>
      <c r="D188" s="35">
        <v>69422905.18</v>
      </c>
      <c r="E188" s="35">
        <v>35143057.41</v>
      </c>
      <c r="F188" s="36">
        <v>34279847.77</v>
      </c>
    </row>
    <row r="189" spans="1:6" ht="15">
      <c r="A189" s="32" t="s">
        <v>295</v>
      </c>
      <c r="B189" s="33" t="s">
        <v>280</v>
      </c>
      <c r="C189" s="34" t="s">
        <v>485</v>
      </c>
      <c r="D189" s="35">
        <v>10581.82</v>
      </c>
      <c r="E189" s="35">
        <v>0</v>
      </c>
      <c r="F189" s="36">
        <v>10581.82</v>
      </c>
    </row>
    <row r="190" spans="1:6" ht="15">
      <c r="A190" s="32" t="s">
        <v>287</v>
      </c>
      <c r="B190" s="33" t="s">
        <v>280</v>
      </c>
      <c r="C190" s="34" t="s">
        <v>486</v>
      </c>
      <c r="D190" s="35">
        <v>399293.26</v>
      </c>
      <c r="E190" s="35">
        <v>232317.91</v>
      </c>
      <c r="F190" s="36">
        <v>166975.35</v>
      </c>
    </row>
    <row r="191" spans="1:6" ht="24">
      <c r="A191" s="32" t="s">
        <v>304</v>
      </c>
      <c r="B191" s="33" t="s">
        <v>280</v>
      </c>
      <c r="C191" s="34" t="s">
        <v>487</v>
      </c>
      <c r="D191" s="35">
        <v>31253306.74</v>
      </c>
      <c r="E191" s="35">
        <v>21935954.43</v>
      </c>
      <c r="F191" s="36">
        <v>9317352.31</v>
      </c>
    </row>
    <row r="192" spans="1:6" ht="15">
      <c r="A192" s="32" t="s">
        <v>295</v>
      </c>
      <c r="B192" s="33" t="s">
        <v>280</v>
      </c>
      <c r="C192" s="34" t="s">
        <v>488</v>
      </c>
      <c r="D192" s="35">
        <v>10000</v>
      </c>
      <c r="E192" s="35">
        <v>3000</v>
      </c>
      <c r="F192" s="36">
        <v>7000</v>
      </c>
    </row>
    <row r="193" spans="1:6" ht="15">
      <c r="A193" s="32" t="s">
        <v>287</v>
      </c>
      <c r="B193" s="33" t="s">
        <v>280</v>
      </c>
      <c r="C193" s="34" t="s">
        <v>489</v>
      </c>
      <c r="D193" s="35">
        <v>1466092</v>
      </c>
      <c r="E193" s="35">
        <v>886217.39</v>
      </c>
      <c r="F193" s="36">
        <v>579874.61</v>
      </c>
    </row>
    <row r="194" spans="1:6" ht="24">
      <c r="A194" s="32" t="s">
        <v>304</v>
      </c>
      <c r="B194" s="33" t="s">
        <v>280</v>
      </c>
      <c r="C194" s="34" t="s">
        <v>490</v>
      </c>
      <c r="D194" s="35">
        <v>125085034.35</v>
      </c>
      <c r="E194" s="35">
        <v>87229004.04</v>
      </c>
      <c r="F194" s="36">
        <v>37856030.31</v>
      </c>
    </row>
    <row r="195" spans="1:6" ht="15">
      <c r="A195" s="32" t="s">
        <v>295</v>
      </c>
      <c r="B195" s="33" t="s">
        <v>280</v>
      </c>
      <c r="C195" s="34" t="s">
        <v>491</v>
      </c>
      <c r="D195" s="35">
        <v>6620.88</v>
      </c>
      <c r="E195" s="35">
        <v>0</v>
      </c>
      <c r="F195" s="36">
        <v>6620.88</v>
      </c>
    </row>
    <row r="196" spans="1:6" ht="24">
      <c r="A196" s="32" t="s">
        <v>492</v>
      </c>
      <c r="B196" s="33" t="s">
        <v>280</v>
      </c>
      <c r="C196" s="34" t="s">
        <v>493</v>
      </c>
      <c r="D196" s="35">
        <v>308000</v>
      </c>
      <c r="E196" s="35">
        <v>5000</v>
      </c>
      <c r="F196" s="36">
        <v>303000</v>
      </c>
    </row>
    <row r="197" spans="1:6" ht="24">
      <c r="A197" s="32" t="s">
        <v>304</v>
      </c>
      <c r="B197" s="33" t="s">
        <v>280</v>
      </c>
      <c r="C197" s="34" t="s">
        <v>494</v>
      </c>
      <c r="D197" s="35">
        <v>72800</v>
      </c>
      <c r="E197" s="35">
        <v>37500</v>
      </c>
      <c r="F197" s="36">
        <v>35300</v>
      </c>
    </row>
    <row r="198" spans="1:6" ht="24">
      <c r="A198" s="32" t="s">
        <v>495</v>
      </c>
      <c r="B198" s="33" t="s">
        <v>280</v>
      </c>
      <c r="C198" s="34" t="s">
        <v>496</v>
      </c>
      <c r="D198" s="35">
        <v>84577</v>
      </c>
      <c r="E198" s="35">
        <v>0</v>
      </c>
      <c r="F198" s="36">
        <v>84577</v>
      </c>
    </row>
    <row r="199" spans="1:6" ht="24">
      <c r="A199" s="32" t="s">
        <v>304</v>
      </c>
      <c r="B199" s="33" t="s">
        <v>280</v>
      </c>
      <c r="C199" s="34" t="s">
        <v>497</v>
      </c>
      <c r="D199" s="35">
        <v>167900</v>
      </c>
      <c r="E199" s="35">
        <v>148988.89</v>
      </c>
      <c r="F199" s="36">
        <v>18911.11</v>
      </c>
    </row>
    <row r="200" spans="1:6" ht="15">
      <c r="A200" s="32" t="s">
        <v>498</v>
      </c>
      <c r="B200" s="33" t="s">
        <v>280</v>
      </c>
      <c r="C200" s="34" t="s">
        <v>499</v>
      </c>
      <c r="D200" s="35">
        <v>170000</v>
      </c>
      <c r="E200" s="35">
        <v>170000</v>
      </c>
      <c r="F200" s="36">
        <v>0</v>
      </c>
    </row>
    <row r="201" spans="1:6" ht="15">
      <c r="A201" s="32" t="s">
        <v>498</v>
      </c>
      <c r="B201" s="33" t="s">
        <v>280</v>
      </c>
      <c r="C201" s="34" t="s">
        <v>500</v>
      </c>
      <c r="D201" s="35">
        <v>600000</v>
      </c>
      <c r="E201" s="35">
        <v>600000</v>
      </c>
      <c r="F201" s="36">
        <v>0</v>
      </c>
    </row>
    <row r="202" spans="1:6" ht="15">
      <c r="A202" s="32" t="s">
        <v>498</v>
      </c>
      <c r="B202" s="33" t="s">
        <v>280</v>
      </c>
      <c r="C202" s="34" t="s">
        <v>501</v>
      </c>
      <c r="D202" s="35">
        <v>280000</v>
      </c>
      <c r="E202" s="35">
        <v>280000</v>
      </c>
      <c r="F202" s="36">
        <v>0</v>
      </c>
    </row>
    <row r="203" spans="1:6" ht="15">
      <c r="A203" s="32" t="s">
        <v>498</v>
      </c>
      <c r="B203" s="33" t="s">
        <v>280</v>
      </c>
      <c r="C203" s="34" t="s">
        <v>502</v>
      </c>
      <c r="D203" s="35">
        <v>6353240</v>
      </c>
      <c r="E203" s="35">
        <v>5810349.6</v>
      </c>
      <c r="F203" s="36">
        <v>542890.4</v>
      </c>
    </row>
    <row r="204" spans="1:6" ht="15">
      <c r="A204" s="32" t="s">
        <v>498</v>
      </c>
      <c r="B204" s="33" t="s">
        <v>280</v>
      </c>
      <c r="C204" s="34" t="s">
        <v>503</v>
      </c>
      <c r="D204" s="35">
        <v>166100</v>
      </c>
      <c r="E204" s="35">
        <v>53800</v>
      </c>
      <c r="F204" s="36">
        <v>112300</v>
      </c>
    </row>
    <row r="205" spans="1:6" ht="15">
      <c r="A205" s="32" t="s">
        <v>498</v>
      </c>
      <c r="B205" s="33" t="s">
        <v>280</v>
      </c>
      <c r="C205" s="34" t="s">
        <v>504</v>
      </c>
      <c r="D205" s="35">
        <v>1093443</v>
      </c>
      <c r="E205" s="35">
        <v>493443</v>
      </c>
      <c r="F205" s="36">
        <v>600000</v>
      </c>
    </row>
    <row r="206" spans="1:6" ht="24">
      <c r="A206" s="32" t="s">
        <v>339</v>
      </c>
      <c r="B206" s="33" t="s">
        <v>280</v>
      </c>
      <c r="C206" s="34" t="s">
        <v>505</v>
      </c>
      <c r="D206" s="35">
        <v>677000</v>
      </c>
      <c r="E206" s="35">
        <v>637000</v>
      </c>
      <c r="F206" s="36">
        <v>40000</v>
      </c>
    </row>
    <row r="207" spans="1:6" ht="15">
      <c r="A207" s="32" t="s">
        <v>341</v>
      </c>
      <c r="B207" s="33" t="s">
        <v>280</v>
      </c>
      <c r="C207" s="34" t="s">
        <v>506</v>
      </c>
      <c r="D207" s="35">
        <v>2925418</v>
      </c>
      <c r="E207" s="35">
        <v>1312079.09</v>
      </c>
      <c r="F207" s="36">
        <v>1613338.91</v>
      </c>
    </row>
    <row r="208" spans="1:6" ht="36">
      <c r="A208" s="32" t="s">
        <v>345</v>
      </c>
      <c r="B208" s="33" t="s">
        <v>280</v>
      </c>
      <c r="C208" s="34" t="s">
        <v>507</v>
      </c>
      <c r="D208" s="35">
        <v>879853</v>
      </c>
      <c r="E208" s="35">
        <v>345565.78</v>
      </c>
      <c r="F208" s="36">
        <v>534287.22</v>
      </c>
    </row>
    <row r="209" spans="1:6" ht="15">
      <c r="A209" s="32" t="s">
        <v>287</v>
      </c>
      <c r="B209" s="33" t="s">
        <v>280</v>
      </c>
      <c r="C209" s="34" t="s">
        <v>508</v>
      </c>
      <c r="D209" s="35">
        <v>688560</v>
      </c>
      <c r="E209" s="35">
        <v>125680.36</v>
      </c>
      <c r="F209" s="36">
        <v>562879.64</v>
      </c>
    </row>
    <row r="210" spans="1:6" ht="15">
      <c r="A210" s="32" t="s">
        <v>293</v>
      </c>
      <c r="B210" s="33" t="s">
        <v>280</v>
      </c>
      <c r="C210" s="34" t="s">
        <v>509</v>
      </c>
      <c r="D210" s="35">
        <v>95000</v>
      </c>
      <c r="E210" s="35">
        <v>0</v>
      </c>
      <c r="F210" s="36">
        <v>95000</v>
      </c>
    </row>
    <row r="211" spans="1:6" ht="24">
      <c r="A211" s="32" t="s">
        <v>349</v>
      </c>
      <c r="B211" s="33" t="s">
        <v>280</v>
      </c>
      <c r="C211" s="34" t="s">
        <v>510</v>
      </c>
      <c r="D211" s="35">
        <v>1000</v>
      </c>
      <c r="E211" s="35">
        <v>0</v>
      </c>
      <c r="F211" s="36">
        <v>1000</v>
      </c>
    </row>
    <row r="212" spans="1:6" ht="15">
      <c r="A212" s="32" t="s">
        <v>287</v>
      </c>
      <c r="B212" s="33" t="s">
        <v>280</v>
      </c>
      <c r="C212" s="34" t="s">
        <v>511</v>
      </c>
      <c r="D212" s="35">
        <v>88000</v>
      </c>
      <c r="E212" s="35">
        <v>0</v>
      </c>
      <c r="F212" s="36">
        <v>88000</v>
      </c>
    </row>
    <row r="213" spans="1:6" ht="15">
      <c r="A213" s="32" t="s">
        <v>341</v>
      </c>
      <c r="B213" s="33" t="s">
        <v>280</v>
      </c>
      <c r="C213" s="34" t="s">
        <v>512</v>
      </c>
      <c r="D213" s="35">
        <v>7874974.6</v>
      </c>
      <c r="E213" s="35">
        <v>3517705.66</v>
      </c>
      <c r="F213" s="36">
        <v>4357268.94</v>
      </c>
    </row>
    <row r="214" spans="1:6" ht="24">
      <c r="A214" s="32" t="s">
        <v>343</v>
      </c>
      <c r="B214" s="33" t="s">
        <v>280</v>
      </c>
      <c r="C214" s="34" t="s">
        <v>513</v>
      </c>
      <c r="D214" s="35">
        <v>460</v>
      </c>
      <c r="E214" s="35">
        <v>57.5</v>
      </c>
      <c r="F214" s="36">
        <v>402.5</v>
      </c>
    </row>
    <row r="215" spans="1:6" ht="36">
      <c r="A215" s="32" t="s">
        <v>345</v>
      </c>
      <c r="B215" s="33" t="s">
        <v>280</v>
      </c>
      <c r="C215" s="34" t="s">
        <v>514</v>
      </c>
      <c r="D215" s="35">
        <v>2363142.95</v>
      </c>
      <c r="E215" s="35">
        <v>942269.36</v>
      </c>
      <c r="F215" s="36">
        <v>1420873.59</v>
      </c>
    </row>
    <row r="216" spans="1:6" ht="15">
      <c r="A216" s="32" t="s">
        <v>287</v>
      </c>
      <c r="B216" s="33" t="s">
        <v>280</v>
      </c>
      <c r="C216" s="34" t="s">
        <v>515</v>
      </c>
      <c r="D216" s="35">
        <v>2109322.22</v>
      </c>
      <c r="E216" s="35">
        <v>871271.04</v>
      </c>
      <c r="F216" s="36">
        <v>1238051.18</v>
      </c>
    </row>
    <row r="217" spans="1:6" ht="15">
      <c r="A217" s="32" t="s">
        <v>293</v>
      </c>
      <c r="B217" s="33" t="s">
        <v>280</v>
      </c>
      <c r="C217" s="34" t="s">
        <v>516</v>
      </c>
      <c r="D217" s="35">
        <v>300653</v>
      </c>
      <c r="E217" s="35">
        <v>212365.04</v>
      </c>
      <c r="F217" s="36">
        <v>88287.96</v>
      </c>
    </row>
    <row r="218" spans="1:6" ht="24">
      <c r="A218" s="32" t="s">
        <v>349</v>
      </c>
      <c r="B218" s="33" t="s">
        <v>280</v>
      </c>
      <c r="C218" s="34" t="s">
        <v>517</v>
      </c>
      <c r="D218" s="35">
        <v>1000</v>
      </c>
      <c r="E218" s="35">
        <v>38</v>
      </c>
      <c r="F218" s="36">
        <v>962</v>
      </c>
    </row>
    <row r="219" spans="1:6" ht="15">
      <c r="A219" s="32" t="s">
        <v>287</v>
      </c>
      <c r="B219" s="33" t="s">
        <v>280</v>
      </c>
      <c r="C219" s="34" t="s">
        <v>518</v>
      </c>
      <c r="D219" s="35">
        <v>1082607</v>
      </c>
      <c r="E219" s="35">
        <v>94129.84</v>
      </c>
      <c r="F219" s="36">
        <v>988477.16</v>
      </c>
    </row>
    <row r="220" spans="1:6" ht="15">
      <c r="A220" s="32" t="s">
        <v>325</v>
      </c>
      <c r="B220" s="33" t="s">
        <v>280</v>
      </c>
      <c r="C220" s="34" t="s">
        <v>519</v>
      </c>
      <c r="D220" s="35">
        <v>7507976</v>
      </c>
      <c r="E220" s="35">
        <v>0</v>
      </c>
      <c r="F220" s="36">
        <v>7507976</v>
      </c>
    </row>
    <row r="221" spans="1:6" ht="36">
      <c r="A221" s="32" t="s">
        <v>520</v>
      </c>
      <c r="B221" s="33" t="s">
        <v>280</v>
      </c>
      <c r="C221" s="34" t="s">
        <v>521</v>
      </c>
      <c r="D221" s="35">
        <v>650720</v>
      </c>
      <c r="E221" s="35">
        <v>117622.91</v>
      </c>
      <c r="F221" s="36">
        <v>533097.09</v>
      </c>
    </row>
    <row r="222" spans="1:6" ht="15">
      <c r="A222" s="32" t="s">
        <v>287</v>
      </c>
      <c r="B222" s="33" t="s">
        <v>280</v>
      </c>
      <c r="C222" s="34" t="s">
        <v>522</v>
      </c>
      <c r="D222" s="35">
        <v>100000</v>
      </c>
      <c r="E222" s="35">
        <v>31340</v>
      </c>
      <c r="F222" s="36">
        <v>68660</v>
      </c>
    </row>
    <row r="223" spans="1:6" ht="48">
      <c r="A223" s="32" t="s">
        <v>323</v>
      </c>
      <c r="B223" s="33" t="s">
        <v>280</v>
      </c>
      <c r="C223" s="34" t="s">
        <v>523</v>
      </c>
      <c r="D223" s="35">
        <v>39367173</v>
      </c>
      <c r="E223" s="35">
        <v>19568391</v>
      </c>
      <c r="F223" s="36">
        <v>19798782</v>
      </c>
    </row>
    <row r="224" spans="1:6" ht="15">
      <c r="A224" s="32" t="s">
        <v>325</v>
      </c>
      <c r="B224" s="33" t="s">
        <v>280</v>
      </c>
      <c r="C224" s="34" t="s">
        <v>524</v>
      </c>
      <c r="D224" s="35">
        <v>1600000</v>
      </c>
      <c r="E224" s="35">
        <v>1600000</v>
      </c>
      <c r="F224" s="36">
        <v>0</v>
      </c>
    </row>
    <row r="225" spans="1:6" ht="15">
      <c r="A225" s="32" t="s">
        <v>287</v>
      </c>
      <c r="B225" s="33" t="s">
        <v>280</v>
      </c>
      <c r="C225" s="34" t="s">
        <v>525</v>
      </c>
      <c r="D225" s="35">
        <v>15000</v>
      </c>
      <c r="E225" s="35">
        <v>0</v>
      </c>
      <c r="F225" s="36">
        <v>15000</v>
      </c>
    </row>
    <row r="226" spans="1:6" ht="15">
      <c r="A226" s="32" t="s">
        <v>325</v>
      </c>
      <c r="B226" s="33" t="s">
        <v>280</v>
      </c>
      <c r="C226" s="34" t="s">
        <v>526</v>
      </c>
      <c r="D226" s="35">
        <v>120900</v>
      </c>
      <c r="E226" s="35">
        <v>0</v>
      </c>
      <c r="F226" s="36">
        <v>120900</v>
      </c>
    </row>
    <row r="227" spans="1:6" ht="15">
      <c r="A227" s="32" t="s">
        <v>325</v>
      </c>
      <c r="B227" s="33" t="s">
        <v>280</v>
      </c>
      <c r="C227" s="34" t="s">
        <v>527</v>
      </c>
      <c r="D227" s="35">
        <v>51800</v>
      </c>
      <c r="E227" s="35">
        <v>0</v>
      </c>
      <c r="F227" s="36">
        <v>51800</v>
      </c>
    </row>
    <row r="228" spans="1:6" ht="48">
      <c r="A228" s="32" t="s">
        <v>323</v>
      </c>
      <c r="B228" s="33" t="s">
        <v>280</v>
      </c>
      <c r="C228" s="34" t="s">
        <v>528</v>
      </c>
      <c r="D228" s="35">
        <v>3066404</v>
      </c>
      <c r="E228" s="35">
        <v>1477869</v>
      </c>
      <c r="F228" s="36">
        <v>1588535</v>
      </c>
    </row>
    <row r="229" spans="1:6" ht="15">
      <c r="A229" s="32" t="s">
        <v>318</v>
      </c>
      <c r="B229" s="33" t="s">
        <v>280</v>
      </c>
      <c r="C229" s="34" t="s">
        <v>529</v>
      </c>
      <c r="D229" s="35">
        <v>50000</v>
      </c>
      <c r="E229" s="35">
        <v>0</v>
      </c>
      <c r="F229" s="36">
        <v>50000</v>
      </c>
    </row>
    <row r="230" spans="1:6" ht="15">
      <c r="A230" s="32" t="s">
        <v>287</v>
      </c>
      <c r="B230" s="33" t="s">
        <v>280</v>
      </c>
      <c r="C230" s="34" t="s">
        <v>530</v>
      </c>
      <c r="D230" s="35">
        <v>1690000</v>
      </c>
      <c r="E230" s="35">
        <v>963661</v>
      </c>
      <c r="F230" s="36">
        <v>726339</v>
      </c>
    </row>
    <row r="231" spans="1:6" ht="15">
      <c r="A231" s="32" t="s">
        <v>287</v>
      </c>
      <c r="B231" s="33" t="s">
        <v>280</v>
      </c>
      <c r="C231" s="34" t="s">
        <v>531</v>
      </c>
      <c r="D231" s="35">
        <v>151550</v>
      </c>
      <c r="E231" s="35">
        <v>0</v>
      </c>
      <c r="F231" s="36">
        <v>151550</v>
      </c>
    </row>
    <row r="232" spans="1:6" ht="15">
      <c r="A232" s="32" t="s">
        <v>287</v>
      </c>
      <c r="B232" s="33" t="s">
        <v>280</v>
      </c>
      <c r="C232" s="34" t="s">
        <v>532</v>
      </c>
      <c r="D232" s="35">
        <v>211050</v>
      </c>
      <c r="E232" s="35">
        <v>0</v>
      </c>
      <c r="F232" s="36">
        <v>211050</v>
      </c>
    </row>
    <row r="233" spans="1:6" ht="15">
      <c r="A233" s="32" t="s">
        <v>287</v>
      </c>
      <c r="B233" s="33" t="s">
        <v>280</v>
      </c>
      <c r="C233" s="34" t="s">
        <v>533</v>
      </c>
      <c r="D233" s="35">
        <v>23450</v>
      </c>
      <c r="E233" s="35">
        <v>0</v>
      </c>
      <c r="F233" s="36">
        <v>23450</v>
      </c>
    </row>
    <row r="234" spans="1:6" ht="15">
      <c r="A234" s="32" t="s">
        <v>293</v>
      </c>
      <c r="B234" s="33" t="s">
        <v>280</v>
      </c>
      <c r="C234" s="34" t="s">
        <v>534</v>
      </c>
      <c r="D234" s="35">
        <v>360151.37</v>
      </c>
      <c r="E234" s="35">
        <v>119558.89</v>
      </c>
      <c r="F234" s="36">
        <v>240592.48</v>
      </c>
    </row>
    <row r="235" spans="1:6" ht="24">
      <c r="A235" s="32" t="s">
        <v>313</v>
      </c>
      <c r="B235" s="33" t="s">
        <v>280</v>
      </c>
      <c r="C235" s="34" t="s">
        <v>535</v>
      </c>
      <c r="D235" s="35">
        <v>6929.91</v>
      </c>
      <c r="E235" s="35">
        <v>4723.07</v>
      </c>
      <c r="F235" s="36">
        <v>2206.84</v>
      </c>
    </row>
    <row r="236" spans="1:6" ht="15">
      <c r="A236" s="32" t="s">
        <v>287</v>
      </c>
      <c r="B236" s="33" t="s">
        <v>280</v>
      </c>
      <c r="C236" s="34" t="s">
        <v>536</v>
      </c>
      <c r="D236" s="35">
        <v>100000</v>
      </c>
      <c r="E236" s="35">
        <v>94800</v>
      </c>
      <c r="F236" s="36">
        <v>5200</v>
      </c>
    </row>
    <row r="237" spans="1:6" ht="24">
      <c r="A237" s="32" t="s">
        <v>281</v>
      </c>
      <c r="B237" s="33" t="s">
        <v>280</v>
      </c>
      <c r="C237" s="34" t="s">
        <v>537</v>
      </c>
      <c r="D237" s="35">
        <v>5224583.16</v>
      </c>
      <c r="E237" s="35">
        <v>2032841.39</v>
      </c>
      <c r="F237" s="36">
        <v>3191741.77</v>
      </c>
    </row>
    <row r="238" spans="1:6" ht="24">
      <c r="A238" s="32" t="s">
        <v>283</v>
      </c>
      <c r="B238" s="33" t="s">
        <v>280</v>
      </c>
      <c r="C238" s="34" t="s">
        <v>538</v>
      </c>
      <c r="D238" s="35">
        <v>12000</v>
      </c>
      <c r="E238" s="35">
        <v>1000</v>
      </c>
      <c r="F238" s="36">
        <v>11000</v>
      </c>
    </row>
    <row r="239" spans="1:6" ht="36">
      <c r="A239" s="32" t="s">
        <v>285</v>
      </c>
      <c r="B239" s="33" t="s">
        <v>280</v>
      </c>
      <c r="C239" s="34" t="s">
        <v>539</v>
      </c>
      <c r="D239" s="35">
        <v>1568764.76</v>
      </c>
      <c r="E239" s="35">
        <v>535758.41</v>
      </c>
      <c r="F239" s="36">
        <v>1033006.35</v>
      </c>
    </row>
    <row r="240" spans="1:6" ht="15">
      <c r="A240" s="32" t="s">
        <v>287</v>
      </c>
      <c r="B240" s="33" t="s">
        <v>280</v>
      </c>
      <c r="C240" s="34" t="s">
        <v>540</v>
      </c>
      <c r="D240" s="35">
        <v>316000</v>
      </c>
      <c r="E240" s="35">
        <v>83740.57</v>
      </c>
      <c r="F240" s="36">
        <v>232259.43</v>
      </c>
    </row>
    <row r="241" spans="1:6" ht="24">
      <c r="A241" s="32" t="s">
        <v>313</v>
      </c>
      <c r="B241" s="33" t="s">
        <v>280</v>
      </c>
      <c r="C241" s="34" t="s">
        <v>541</v>
      </c>
      <c r="D241" s="35">
        <v>16015</v>
      </c>
      <c r="E241" s="35">
        <v>9016</v>
      </c>
      <c r="F241" s="36">
        <v>6999</v>
      </c>
    </row>
    <row r="242" spans="1:6" ht="15">
      <c r="A242" s="32" t="s">
        <v>287</v>
      </c>
      <c r="B242" s="33" t="s">
        <v>280</v>
      </c>
      <c r="C242" s="34" t="s">
        <v>542</v>
      </c>
      <c r="D242" s="35">
        <v>150000</v>
      </c>
      <c r="E242" s="35">
        <v>0</v>
      </c>
      <c r="F242" s="36">
        <v>150000</v>
      </c>
    </row>
    <row r="243" spans="1:6" ht="36">
      <c r="A243" s="32" t="s">
        <v>543</v>
      </c>
      <c r="B243" s="33" t="s">
        <v>280</v>
      </c>
      <c r="C243" s="34" t="s">
        <v>544</v>
      </c>
      <c r="D243" s="35">
        <v>2345000</v>
      </c>
      <c r="E243" s="35">
        <v>1010000</v>
      </c>
      <c r="F243" s="36">
        <v>1335000</v>
      </c>
    </row>
    <row r="244" spans="1:6" ht="15">
      <c r="A244" s="32" t="s">
        <v>287</v>
      </c>
      <c r="B244" s="33" t="s">
        <v>280</v>
      </c>
      <c r="C244" s="34" t="s">
        <v>545</v>
      </c>
      <c r="D244" s="35">
        <v>3216200</v>
      </c>
      <c r="E244" s="35">
        <v>0</v>
      </c>
      <c r="F244" s="36">
        <v>3216200</v>
      </c>
    </row>
    <row r="245" spans="1:6" ht="15">
      <c r="A245" s="32" t="s">
        <v>287</v>
      </c>
      <c r="B245" s="33" t="s">
        <v>280</v>
      </c>
      <c r="C245" s="34" t="s">
        <v>546</v>
      </c>
      <c r="D245" s="35">
        <v>8000</v>
      </c>
      <c r="E245" s="35">
        <v>1500</v>
      </c>
      <c r="F245" s="36">
        <v>6500</v>
      </c>
    </row>
    <row r="246" spans="1:6" ht="36">
      <c r="A246" s="32" t="s">
        <v>543</v>
      </c>
      <c r="B246" s="33" t="s">
        <v>280</v>
      </c>
      <c r="C246" s="34" t="s">
        <v>547</v>
      </c>
      <c r="D246" s="35">
        <v>4336000</v>
      </c>
      <c r="E246" s="35">
        <v>4336000</v>
      </c>
      <c r="F246" s="36">
        <v>0</v>
      </c>
    </row>
    <row r="247" spans="1:6" ht="15">
      <c r="A247" s="32" t="s">
        <v>481</v>
      </c>
      <c r="B247" s="33" t="s">
        <v>280</v>
      </c>
      <c r="C247" s="34" t="s">
        <v>548</v>
      </c>
      <c r="D247" s="35">
        <v>533004</v>
      </c>
      <c r="E247" s="35">
        <v>266502</v>
      </c>
      <c r="F247" s="36">
        <v>266502</v>
      </c>
    </row>
    <row r="248" spans="1:6" ht="48">
      <c r="A248" s="32" t="s">
        <v>323</v>
      </c>
      <c r="B248" s="33" t="s">
        <v>280</v>
      </c>
      <c r="C248" s="34" t="s">
        <v>549</v>
      </c>
      <c r="D248" s="35">
        <v>104012040</v>
      </c>
      <c r="E248" s="35">
        <v>49473916</v>
      </c>
      <c r="F248" s="36">
        <v>54538124</v>
      </c>
    </row>
    <row r="249" spans="1:6" ht="15">
      <c r="A249" s="32" t="s">
        <v>325</v>
      </c>
      <c r="B249" s="33" t="s">
        <v>280</v>
      </c>
      <c r="C249" s="34" t="s">
        <v>550</v>
      </c>
      <c r="D249" s="35">
        <v>1222700</v>
      </c>
      <c r="E249" s="35">
        <v>500000</v>
      </c>
      <c r="F249" s="36">
        <v>722700</v>
      </c>
    </row>
    <row r="250" spans="1:6" ht="48">
      <c r="A250" s="32" t="s">
        <v>551</v>
      </c>
      <c r="B250" s="33" t="s">
        <v>280</v>
      </c>
      <c r="C250" s="34" t="s">
        <v>552</v>
      </c>
      <c r="D250" s="35">
        <v>48026860</v>
      </c>
      <c r="E250" s="35">
        <v>25944628</v>
      </c>
      <c r="F250" s="36">
        <v>22082232</v>
      </c>
    </row>
    <row r="251" spans="1:6" ht="48">
      <c r="A251" s="32" t="s">
        <v>323</v>
      </c>
      <c r="B251" s="33" t="s">
        <v>280</v>
      </c>
      <c r="C251" s="34" t="s">
        <v>553</v>
      </c>
      <c r="D251" s="35">
        <v>172146842</v>
      </c>
      <c r="E251" s="35">
        <v>87510629</v>
      </c>
      <c r="F251" s="36">
        <v>84636213</v>
      </c>
    </row>
    <row r="252" spans="1:6" ht="48">
      <c r="A252" s="32" t="s">
        <v>551</v>
      </c>
      <c r="B252" s="33" t="s">
        <v>280</v>
      </c>
      <c r="C252" s="34" t="s">
        <v>554</v>
      </c>
      <c r="D252" s="35">
        <v>75266158</v>
      </c>
      <c r="E252" s="35">
        <v>34896000</v>
      </c>
      <c r="F252" s="36">
        <v>40370158</v>
      </c>
    </row>
    <row r="253" spans="1:6" ht="48">
      <c r="A253" s="32" t="s">
        <v>323</v>
      </c>
      <c r="B253" s="33" t="s">
        <v>280</v>
      </c>
      <c r="C253" s="34" t="s">
        <v>555</v>
      </c>
      <c r="D253" s="35">
        <v>2526700</v>
      </c>
      <c r="E253" s="35">
        <v>1236600</v>
      </c>
      <c r="F253" s="36">
        <v>1290100</v>
      </c>
    </row>
    <row r="254" spans="1:6" ht="48">
      <c r="A254" s="32" t="s">
        <v>551</v>
      </c>
      <c r="B254" s="33" t="s">
        <v>280</v>
      </c>
      <c r="C254" s="34" t="s">
        <v>556</v>
      </c>
      <c r="D254" s="35">
        <v>1267300</v>
      </c>
      <c r="E254" s="35">
        <v>474783</v>
      </c>
      <c r="F254" s="36">
        <v>792517</v>
      </c>
    </row>
    <row r="255" spans="1:6" ht="48">
      <c r="A255" s="32" t="s">
        <v>323</v>
      </c>
      <c r="B255" s="33" t="s">
        <v>280</v>
      </c>
      <c r="C255" s="34" t="s">
        <v>557</v>
      </c>
      <c r="D255" s="35">
        <v>9180000</v>
      </c>
      <c r="E255" s="35">
        <v>713712</v>
      </c>
      <c r="F255" s="36">
        <v>8466288</v>
      </c>
    </row>
    <row r="256" spans="1:6" ht="48">
      <c r="A256" s="32" t="s">
        <v>551</v>
      </c>
      <c r="B256" s="33" t="s">
        <v>280</v>
      </c>
      <c r="C256" s="34" t="s">
        <v>558</v>
      </c>
      <c r="D256" s="35">
        <v>3120000</v>
      </c>
      <c r="E256" s="35">
        <v>0</v>
      </c>
      <c r="F256" s="36">
        <v>3120000</v>
      </c>
    </row>
    <row r="257" spans="1:6" ht="48">
      <c r="A257" s="32" t="s">
        <v>323</v>
      </c>
      <c r="B257" s="33" t="s">
        <v>280</v>
      </c>
      <c r="C257" s="34" t="s">
        <v>559</v>
      </c>
      <c r="D257" s="35">
        <v>2447500</v>
      </c>
      <c r="E257" s="35">
        <v>1458150</v>
      </c>
      <c r="F257" s="36">
        <v>989350</v>
      </c>
    </row>
    <row r="258" spans="1:6" ht="48">
      <c r="A258" s="32" t="s">
        <v>551</v>
      </c>
      <c r="B258" s="33" t="s">
        <v>280</v>
      </c>
      <c r="C258" s="34" t="s">
        <v>560</v>
      </c>
      <c r="D258" s="35">
        <v>1431030</v>
      </c>
      <c r="E258" s="35">
        <v>812500</v>
      </c>
      <c r="F258" s="36">
        <v>618530</v>
      </c>
    </row>
    <row r="259" spans="1:6" ht="48">
      <c r="A259" s="32" t="s">
        <v>323</v>
      </c>
      <c r="B259" s="33" t="s">
        <v>280</v>
      </c>
      <c r="C259" s="34" t="s">
        <v>561</v>
      </c>
      <c r="D259" s="35">
        <v>98900</v>
      </c>
      <c r="E259" s="35">
        <v>45025</v>
      </c>
      <c r="F259" s="36">
        <v>53875</v>
      </c>
    </row>
    <row r="260" spans="1:6" ht="48">
      <c r="A260" s="32" t="s">
        <v>551</v>
      </c>
      <c r="B260" s="33" t="s">
        <v>280</v>
      </c>
      <c r="C260" s="34" t="s">
        <v>562</v>
      </c>
      <c r="D260" s="35">
        <v>52500</v>
      </c>
      <c r="E260" s="35">
        <v>9750</v>
      </c>
      <c r="F260" s="36">
        <v>42750</v>
      </c>
    </row>
    <row r="261" spans="1:6" ht="15">
      <c r="A261" s="32" t="s">
        <v>325</v>
      </c>
      <c r="B261" s="33" t="s">
        <v>280</v>
      </c>
      <c r="C261" s="34" t="s">
        <v>563</v>
      </c>
      <c r="D261" s="35">
        <v>350000</v>
      </c>
      <c r="E261" s="35">
        <v>0</v>
      </c>
      <c r="F261" s="36">
        <v>350000</v>
      </c>
    </row>
    <row r="262" spans="1:6" ht="15">
      <c r="A262" s="32" t="s">
        <v>325</v>
      </c>
      <c r="B262" s="33" t="s">
        <v>280</v>
      </c>
      <c r="C262" s="34" t="s">
        <v>564</v>
      </c>
      <c r="D262" s="35">
        <v>35684.29</v>
      </c>
      <c r="E262" s="35">
        <v>0</v>
      </c>
      <c r="F262" s="36">
        <v>35684.29</v>
      </c>
    </row>
    <row r="263" spans="1:6" ht="15">
      <c r="A263" s="32" t="s">
        <v>325</v>
      </c>
      <c r="B263" s="33" t="s">
        <v>280</v>
      </c>
      <c r="C263" s="34" t="s">
        <v>565</v>
      </c>
      <c r="D263" s="35">
        <v>1323800</v>
      </c>
      <c r="E263" s="35">
        <v>0</v>
      </c>
      <c r="F263" s="36">
        <v>1323800</v>
      </c>
    </row>
    <row r="264" spans="1:6" ht="15">
      <c r="A264" s="32" t="s">
        <v>566</v>
      </c>
      <c r="B264" s="33" t="s">
        <v>280</v>
      </c>
      <c r="C264" s="34" t="s">
        <v>567</v>
      </c>
      <c r="D264" s="35">
        <v>180000</v>
      </c>
      <c r="E264" s="35">
        <v>0</v>
      </c>
      <c r="F264" s="36">
        <v>180000</v>
      </c>
    </row>
    <row r="265" spans="1:6" ht="48">
      <c r="A265" s="32" t="s">
        <v>323</v>
      </c>
      <c r="B265" s="33" t="s">
        <v>280</v>
      </c>
      <c r="C265" s="34" t="s">
        <v>568</v>
      </c>
      <c r="D265" s="35">
        <v>89153000</v>
      </c>
      <c r="E265" s="35">
        <v>45465149</v>
      </c>
      <c r="F265" s="36">
        <v>43687851</v>
      </c>
    </row>
    <row r="266" spans="1:6" ht="15">
      <c r="A266" s="32" t="s">
        <v>325</v>
      </c>
      <c r="B266" s="33" t="s">
        <v>280</v>
      </c>
      <c r="C266" s="34" t="s">
        <v>569</v>
      </c>
      <c r="D266" s="35">
        <v>699750</v>
      </c>
      <c r="E266" s="35">
        <v>0</v>
      </c>
      <c r="F266" s="36">
        <v>699750</v>
      </c>
    </row>
    <row r="267" spans="1:6" ht="48">
      <c r="A267" s="32" t="s">
        <v>551</v>
      </c>
      <c r="B267" s="33" t="s">
        <v>280</v>
      </c>
      <c r="C267" s="34" t="s">
        <v>570</v>
      </c>
      <c r="D267" s="35">
        <v>80948400</v>
      </c>
      <c r="E267" s="35">
        <v>44193493</v>
      </c>
      <c r="F267" s="36">
        <v>36754907</v>
      </c>
    </row>
    <row r="268" spans="1:6" ht="48">
      <c r="A268" s="32" t="s">
        <v>323</v>
      </c>
      <c r="B268" s="33" t="s">
        <v>280</v>
      </c>
      <c r="C268" s="34" t="s">
        <v>571</v>
      </c>
      <c r="D268" s="35">
        <v>214276715</v>
      </c>
      <c r="E268" s="35">
        <v>122952240</v>
      </c>
      <c r="F268" s="36">
        <v>91324475</v>
      </c>
    </row>
    <row r="269" spans="1:6" ht="48">
      <c r="A269" s="32" t="s">
        <v>551</v>
      </c>
      <c r="B269" s="33" t="s">
        <v>280</v>
      </c>
      <c r="C269" s="34" t="s">
        <v>572</v>
      </c>
      <c r="D269" s="35">
        <v>168940755</v>
      </c>
      <c r="E269" s="35">
        <v>97084560</v>
      </c>
      <c r="F269" s="36">
        <v>71856195</v>
      </c>
    </row>
    <row r="270" spans="1:6" ht="48">
      <c r="A270" s="32" t="s">
        <v>323</v>
      </c>
      <c r="B270" s="33" t="s">
        <v>280</v>
      </c>
      <c r="C270" s="34" t="s">
        <v>573</v>
      </c>
      <c r="D270" s="35">
        <v>10528000</v>
      </c>
      <c r="E270" s="35">
        <v>5055320</v>
      </c>
      <c r="F270" s="36">
        <v>5472680</v>
      </c>
    </row>
    <row r="271" spans="1:6" ht="48">
      <c r="A271" s="32" t="s">
        <v>551</v>
      </c>
      <c r="B271" s="33" t="s">
        <v>280</v>
      </c>
      <c r="C271" s="34" t="s">
        <v>574</v>
      </c>
      <c r="D271" s="35">
        <v>10513600</v>
      </c>
      <c r="E271" s="35">
        <v>5256800</v>
      </c>
      <c r="F271" s="36">
        <v>5256800</v>
      </c>
    </row>
    <row r="272" spans="1:6" ht="15">
      <c r="A272" s="32" t="s">
        <v>325</v>
      </c>
      <c r="B272" s="33" t="s">
        <v>280</v>
      </c>
      <c r="C272" s="34" t="s">
        <v>575</v>
      </c>
      <c r="D272" s="35">
        <v>1128000</v>
      </c>
      <c r="E272" s="35">
        <v>473000</v>
      </c>
      <c r="F272" s="36">
        <v>655000</v>
      </c>
    </row>
    <row r="273" spans="1:6" ht="15">
      <c r="A273" s="32" t="s">
        <v>566</v>
      </c>
      <c r="B273" s="33" t="s">
        <v>280</v>
      </c>
      <c r="C273" s="34" t="s">
        <v>576</v>
      </c>
      <c r="D273" s="35">
        <v>1680000</v>
      </c>
      <c r="E273" s="35">
        <v>672870</v>
      </c>
      <c r="F273" s="36">
        <v>1007130</v>
      </c>
    </row>
    <row r="274" spans="1:6" ht="15">
      <c r="A274" s="32" t="s">
        <v>325</v>
      </c>
      <c r="B274" s="33" t="s">
        <v>280</v>
      </c>
      <c r="C274" s="34" t="s">
        <v>577</v>
      </c>
      <c r="D274" s="35">
        <v>23220600</v>
      </c>
      <c r="E274" s="35">
        <v>14581508</v>
      </c>
      <c r="F274" s="36">
        <v>8639092</v>
      </c>
    </row>
    <row r="275" spans="1:6" ht="15">
      <c r="A275" s="32" t="s">
        <v>566</v>
      </c>
      <c r="B275" s="33" t="s">
        <v>280</v>
      </c>
      <c r="C275" s="34" t="s">
        <v>578</v>
      </c>
      <c r="D275" s="35">
        <v>21291628</v>
      </c>
      <c r="E275" s="35">
        <v>11548380</v>
      </c>
      <c r="F275" s="36">
        <v>9743248</v>
      </c>
    </row>
    <row r="276" spans="1:6" ht="15">
      <c r="A276" s="32" t="s">
        <v>325</v>
      </c>
      <c r="B276" s="33" t="s">
        <v>280</v>
      </c>
      <c r="C276" s="34" t="s">
        <v>579</v>
      </c>
      <c r="D276" s="35">
        <v>11295917.98</v>
      </c>
      <c r="E276" s="35">
        <v>10980917.98</v>
      </c>
      <c r="F276" s="36">
        <v>315000</v>
      </c>
    </row>
    <row r="277" spans="1:6" ht="15">
      <c r="A277" s="32" t="s">
        <v>325</v>
      </c>
      <c r="B277" s="33" t="s">
        <v>280</v>
      </c>
      <c r="C277" s="34" t="s">
        <v>580</v>
      </c>
      <c r="D277" s="35">
        <v>67757960.04</v>
      </c>
      <c r="E277" s="35">
        <v>45743470.8</v>
      </c>
      <c r="F277" s="36">
        <v>22014489.24</v>
      </c>
    </row>
    <row r="278" spans="1:6" ht="15">
      <c r="A278" s="32" t="s">
        <v>325</v>
      </c>
      <c r="B278" s="33" t="s">
        <v>280</v>
      </c>
      <c r="C278" s="34" t="s">
        <v>581</v>
      </c>
      <c r="D278" s="35">
        <v>23002236.68</v>
      </c>
      <c r="E278" s="35">
        <v>15877011.39</v>
      </c>
      <c r="F278" s="36">
        <v>7125225.29</v>
      </c>
    </row>
    <row r="279" spans="1:6" ht="15">
      <c r="A279" s="32" t="s">
        <v>325</v>
      </c>
      <c r="B279" s="33" t="s">
        <v>280</v>
      </c>
      <c r="C279" s="34" t="s">
        <v>582</v>
      </c>
      <c r="D279" s="35">
        <v>18776133</v>
      </c>
      <c r="E279" s="35">
        <v>10952744.24</v>
      </c>
      <c r="F279" s="36">
        <v>7823388.76</v>
      </c>
    </row>
    <row r="280" spans="1:6" ht="15">
      <c r="A280" s="32" t="s">
        <v>566</v>
      </c>
      <c r="B280" s="33" t="s">
        <v>280</v>
      </c>
      <c r="C280" s="34" t="s">
        <v>583</v>
      </c>
      <c r="D280" s="35">
        <v>14823267</v>
      </c>
      <c r="E280" s="35">
        <v>8646905.76</v>
      </c>
      <c r="F280" s="36">
        <v>6176361.24</v>
      </c>
    </row>
    <row r="281" spans="1:6" ht="15">
      <c r="A281" s="32" t="s">
        <v>325</v>
      </c>
      <c r="B281" s="33" t="s">
        <v>280</v>
      </c>
      <c r="C281" s="34" t="s">
        <v>584</v>
      </c>
      <c r="D281" s="35">
        <v>20606382</v>
      </c>
      <c r="E281" s="35">
        <v>5654292.64</v>
      </c>
      <c r="F281" s="36">
        <v>14952089.36</v>
      </c>
    </row>
    <row r="282" spans="1:6" ht="15">
      <c r="A282" s="32" t="s">
        <v>566</v>
      </c>
      <c r="B282" s="33" t="s">
        <v>280</v>
      </c>
      <c r="C282" s="34" t="s">
        <v>585</v>
      </c>
      <c r="D282" s="35">
        <v>11976118</v>
      </c>
      <c r="E282" s="35">
        <v>5033903.02</v>
      </c>
      <c r="F282" s="36">
        <v>6942214.98</v>
      </c>
    </row>
    <row r="283" spans="1:6" ht="15">
      <c r="A283" s="32" t="s">
        <v>566</v>
      </c>
      <c r="B283" s="33" t="s">
        <v>280</v>
      </c>
      <c r="C283" s="34" t="s">
        <v>586</v>
      </c>
      <c r="D283" s="35">
        <v>7800</v>
      </c>
      <c r="E283" s="35">
        <v>0</v>
      </c>
      <c r="F283" s="36">
        <v>7800</v>
      </c>
    </row>
    <row r="284" spans="1:6" ht="15">
      <c r="A284" s="32" t="s">
        <v>325</v>
      </c>
      <c r="B284" s="33" t="s">
        <v>280</v>
      </c>
      <c r="C284" s="34" t="s">
        <v>587</v>
      </c>
      <c r="D284" s="35">
        <v>8354476.94</v>
      </c>
      <c r="E284" s="35">
        <v>0</v>
      </c>
      <c r="F284" s="36">
        <v>8354476.94</v>
      </c>
    </row>
    <row r="285" spans="1:6" ht="15">
      <c r="A285" s="32" t="s">
        <v>566</v>
      </c>
      <c r="B285" s="33" t="s">
        <v>280</v>
      </c>
      <c r="C285" s="34" t="s">
        <v>588</v>
      </c>
      <c r="D285" s="35">
        <v>6840000</v>
      </c>
      <c r="E285" s="35">
        <v>0</v>
      </c>
      <c r="F285" s="36">
        <v>6840000</v>
      </c>
    </row>
    <row r="286" spans="1:6" ht="15">
      <c r="A286" s="32" t="s">
        <v>325</v>
      </c>
      <c r="B286" s="33" t="s">
        <v>280</v>
      </c>
      <c r="C286" s="34" t="s">
        <v>589</v>
      </c>
      <c r="D286" s="35">
        <v>260000</v>
      </c>
      <c r="E286" s="35">
        <v>60000</v>
      </c>
      <c r="F286" s="36">
        <v>200000</v>
      </c>
    </row>
    <row r="287" spans="1:6" ht="15">
      <c r="A287" s="32" t="s">
        <v>566</v>
      </c>
      <c r="B287" s="33" t="s">
        <v>280</v>
      </c>
      <c r="C287" s="34" t="s">
        <v>590</v>
      </c>
      <c r="D287" s="35">
        <v>100000</v>
      </c>
      <c r="E287" s="35">
        <v>0</v>
      </c>
      <c r="F287" s="36">
        <v>100000</v>
      </c>
    </row>
    <row r="288" spans="1:6" ht="15">
      <c r="A288" s="32" t="s">
        <v>325</v>
      </c>
      <c r="B288" s="33" t="s">
        <v>280</v>
      </c>
      <c r="C288" s="34" t="s">
        <v>591</v>
      </c>
      <c r="D288" s="35">
        <v>3045000</v>
      </c>
      <c r="E288" s="35">
        <v>420000</v>
      </c>
      <c r="F288" s="36">
        <v>2625000</v>
      </c>
    </row>
    <row r="289" spans="1:6" ht="15">
      <c r="A289" s="32" t="s">
        <v>566</v>
      </c>
      <c r="B289" s="33" t="s">
        <v>280</v>
      </c>
      <c r="C289" s="34" t="s">
        <v>592</v>
      </c>
      <c r="D289" s="35">
        <v>8349408.4</v>
      </c>
      <c r="E289" s="35">
        <v>0</v>
      </c>
      <c r="F289" s="36">
        <v>8349408.4</v>
      </c>
    </row>
    <row r="290" spans="1:6" ht="15">
      <c r="A290" s="32" t="s">
        <v>566</v>
      </c>
      <c r="B290" s="33" t="s">
        <v>280</v>
      </c>
      <c r="C290" s="34" t="s">
        <v>593</v>
      </c>
      <c r="D290" s="35">
        <v>130000</v>
      </c>
      <c r="E290" s="35">
        <v>0</v>
      </c>
      <c r="F290" s="36">
        <v>130000</v>
      </c>
    </row>
    <row r="291" spans="1:6" ht="15">
      <c r="A291" s="32" t="s">
        <v>325</v>
      </c>
      <c r="B291" s="33" t="s">
        <v>280</v>
      </c>
      <c r="C291" s="34" t="s">
        <v>594</v>
      </c>
      <c r="D291" s="35">
        <v>2917000</v>
      </c>
      <c r="E291" s="35">
        <v>0</v>
      </c>
      <c r="F291" s="36">
        <v>2917000</v>
      </c>
    </row>
    <row r="292" spans="1:6" ht="15">
      <c r="A292" s="32" t="s">
        <v>566</v>
      </c>
      <c r="B292" s="33" t="s">
        <v>280</v>
      </c>
      <c r="C292" s="34" t="s">
        <v>595</v>
      </c>
      <c r="D292" s="35">
        <v>1500000</v>
      </c>
      <c r="E292" s="35">
        <v>0</v>
      </c>
      <c r="F292" s="36">
        <v>1500000</v>
      </c>
    </row>
    <row r="293" spans="1:6" ht="15">
      <c r="A293" s="32" t="s">
        <v>325</v>
      </c>
      <c r="B293" s="33" t="s">
        <v>280</v>
      </c>
      <c r="C293" s="34" t="s">
        <v>596</v>
      </c>
      <c r="D293" s="35">
        <v>1913330</v>
      </c>
      <c r="E293" s="35">
        <v>1424300.05</v>
      </c>
      <c r="F293" s="36">
        <v>489029.95</v>
      </c>
    </row>
    <row r="294" spans="1:6" ht="15">
      <c r="A294" s="32" t="s">
        <v>566</v>
      </c>
      <c r="B294" s="33" t="s">
        <v>280</v>
      </c>
      <c r="C294" s="34" t="s">
        <v>597</v>
      </c>
      <c r="D294" s="35">
        <v>36000</v>
      </c>
      <c r="E294" s="35">
        <v>0</v>
      </c>
      <c r="F294" s="36">
        <v>36000</v>
      </c>
    </row>
    <row r="295" spans="1:6" ht="15">
      <c r="A295" s="32" t="s">
        <v>325</v>
      </c>
      <c r="B295" s="33" t="s">
        <v>280</v>
      </c>
      <c r="C295" s="34" t="s">
        <v>598</v>
      </c>
      <c r="D295" s="35">
        <v>45400</v>
      </c>
      <c r="E295" s="35">
        <v>0</v>
      </c>
      <c r="F295" s="36">
        <v>45400</v>
      </c>
    </row>
    <row r="296" spans="1:6" ht="48">
      <c r="A296" s="32" t="s">
        <v>551</v>
      </c>
      <c r="B296" s="33" t="s">
        <v>280</v>
      </c>
      <c r="C296" s="34" t="s">
        <v>599</v>
      </c>
      <c r="D296" s="35">
        <v>57549820</v>
      </c>
      <c r="E296" s="35">
        <v>30549904</v>
      </c>
      <c r="F296" s="36">
        <v>26999916</v>
      </c>
    </row>
    <row r="297" spans="1:6" ht="15">
      <c r="A297" s="32" t="s">
        <v>566</v>
      </c>
      <c r="B297" s="33" t="s">
        <v>280</v>
      </c>
      <c r="C297" s="34" t="s">
        <v>600</v>
      </c>
      <c r="D297" s="35">
        <v>7935980</v>
      </c>
      <c r="E297" s="35">
        <v>3200000</v>
      </c>
      <c r="F297" s="36">
        <v>4735980</v>
      </c>
    </row>
    <row r="298" spans="1:6" ht="15">
      <c r="A298" s="32" t="s">
        <v>566</v>
      </c>
      <c r="B298" s="33" t="s">
        <v>280</v>
      </c>
      <c r="C298" s="34" t="s">
        <v>601</v>
      </c>
      <c r="D298" s="35">
        <v>20000</v>
      </c>
      <c r="E298" s="35">
        <v>0</v>
      </c>
      <c r="F298" s="36">
        <v>20000</v>
      </c>
    </row>
    <row r="299" spans="1:6" ht="15">
      <c r="A299" s="32" t="s">
        <v>566</v>
      </c>
      <c r="B299" s="33" t="s">
        <v>280</v>
      </c>
      <c r="C299" s="34" t="s">
        <v>602</v>
      </c>
      <c r="D299" s="35">
        <v>60000</v>
      </c>
      <c r="E299" s="35">
        <v>0</v>
      </c>
      <c r="F299" s="36">
        <v>60000</v>
      </c>
    </row>
    <row r="300" spans="1:6" ht="15">
      <c r="A300" s="32" t="s">
        <v>566</v>
      </c>
      <c r="B300" s="33" t="s">
        <v>280</v>
      </c>
      <c r="C300" s="34" t="s">
        <v>603</v>
      </c>
      <c r="D300" s="35">
        <v>215067</v>
      </c>
      <c r="E300" s="35">
        <v>0</v>
      </c>
      <c r="F300" s="36">
        <v>215067</v>
      </c>
    </row>
    <row r="301" spans="1:6" ht="15">
      <c r="A301" s="32" t="s">
        <v>566</v>
      </c>
      <c r="B301" s="33" t="s">
        <v>280</v>
      </c>
      <c r="C301" s="34" t="s">
        <v>604</v>
      </c>
      <c r="D301" s="35">
        <v>115000</v>
      </c>
      <c r="E301" s="35">
        <v>0</v>
      </c>
      <c r="F301" s="36">
        <v>115000</v>
      </c>
    </row>
    <row r="302" spans="1:6" ht="15">
      <c r="A302" s="32" t="s">
        <v>287</v>
      </c>
      <c r="B302" s="33" t="s">
        <v>280</v>
      </c>
      <c r="C302" s="34" t="s">
        <v>605</v>
      </c>
      <c r="D302" s="35">
        <v>21700</v>
      </c>
      <c r="E302" s="35">
        <v>0</v>
      </c>
      <c r="F302" s="36">
        <v>21700</v>
      </c>
    </row>
    <row r="303" spans="1:6" ht="24">
      <c r="A303" s="32" t="s">
        <v>495</v>
      </c>
      <c r="B303" s="33" t="s">
        <v>280</v>
      </c>
      <c r="C303" s="34" t="s">
        <v>606</v>
      </c>
      <c r="D303" s="35">
        <v>2120700</v>
      </c>
      <c r="E303" s="35">
        <v>2120700</v>
      </c>
      <c r="F303" s="36">
        <v>0</v>
      </c>
    </row>
    <row r="304" spans="1:6" ht="24">
      <c r="A304" s="32" t="s">
        <v>495</v>
      </c>
      <c r="B304" s="33" t="s">
        <v>280</v>
      </c>
      <c r="C304" s="34" t="s">
        <v>607</v>
      </c>
      <c r="D304" s="35">
        <v>17663200</v>
      </c>
      <c r="E304" s="35">
        <v>3613094</v>
      </c>
      <c r="F304" s="36">
        <v>14050106</v>
      </c>
    </row>
    <row r="305" spans="1:6" ht="15">
      <c r="A305" s="32" t="s">
        <v>566</v>
      </c>
      <c r="B305" s="33" t="s">
        <v>280</v>
      </c>
      <c r="C305" s="34" t="s">
        <v>608</v>
      </c>
      <c r="D305" s="35">
        <v>820000</v>
      </c>
      <c r="E305" s="35">
        <v>680985</v>
      </c>
      <c r="F305" s="36">
        <v>139015</v>
      </c>
    </row>
    <row r="306" spans="1:6" ht="24">
      <c r="A306" s="32" t="s">
        <v>495</v>
      </c>
      <c r="B306" s="33" t="s">
        <v>280</v>
      </c>
      <c r="C306" s="34" t="s">
        <v>609</v>
      </c>
      <c r="D306" s="35">
        <v>5000000</v>
      </c>
      <c r="E306" s="35">
        <v>140240</v>
      </c>
      <c r="F306" s="36">
        <v>4859760</v>
      </c>
    </row>
    <row r="307" spans="1:6" ht="15">
      <c r="A307" s="32" t="s">
        <v>325</v>
      </c>
      <c r="B307" s="33" t="s">
        <v>280</v>
      </c>
      <c r="C307" s="34" t="s">
        <v>610</v>
      </c>
      <c r="D307" s="35">
        <v>1907000</v>
      </c>
      <c r="E307" s="35">
        <v>205350.4</v>
      </c>
      <c r="F307" s="36">
        <v>1701649.6</v>
      </c>
    </row>
    <row r="308" spans="1:6" ht="15">
      <c r="A308" s="32" t="s">
        <v>566</v>
      </c>
      <c r="B308" s="33" t="s">
        <v>280</v>
      </c>
      <c r="C308" s="34" t="s">
        <v>611</v>
      </c>
      <c r="D308" s="35">
        <v>2300000</v>
      </c>
      <c r="E308" s="35">
        <v>723441</v>
      </c>
      <c r="F308" s="36">
        <v>1576559</v>
      </c>
    </row>
    <row r="309" spans="1:6" ht="24">
      <c r="A309" s="32" t="s">
        <v>495</v>
      </c>
      <c r="B309" s="33" t="s">
        <v>280</v>
      </c>
      <c r="C309" s="34" t="s">
        <v>612</v>
      </c>
      <c r="D309" s="35">
        <v>127200</v>
      </c>
      <c r="E309" s="35">
        <v>0</v>
      </c>
      <c r="F309" s="36">
        <v>127200</v>
      </c>
    </row>
    <row r="310" spans="1:6" ht="24">
      <c r="A310" s="32" t="s">
        <v>281</v>
      </c>
      <c r="B310" s="33" t="s">
        <v>280</v>
      </c>
      <c r="C310" s="34" t="s">
        <v>613</v>
      </c>
      <c r="D310" s="35">
        <v>4377581</v>
      </c>
      <c r="E310" s="35">
        <v>1460016.64</v>
      </c>
      <c r="F310" s="36">
        <v>2917564.36</v>
      </c>
    </row>
    <row r="311" spans="1:6" ht="24">
      <c r="A311" s="32" t="s">
        <v>283</v>
      </c>
      <c r="B311" s="33" t="s">
        <v>280</v>
      </c>
      <c r="C311" s="34" t="s">
        <v>614</v>
      </c>
      <c r="D311" s="35">
        <v>41100</v>
      </c>
      <c r="E311" s="35">
        <v>0</v>
      </c>
      <c r="F311" s="36">
        <v>41100</v>
      </c>
    </row>
    <row r="312" spans="1:6" ht="36">
      <c r="A312" s="32" t="s">
        <v>285</v>
      </c>
      <c r="B312" s="33" t="s">
        <v>280</v>
      </c>
      <c r="C312" s="34" t="s">
        <v>615</v>
      </c>
      <c r="D312" s="35">
        <v>1312944</v>
      </c>
      <c r="E312" s="35">
        <v>399690.79</v>
      </c>
      <c r="F312" s="36">
        <v>913253.21</v>
      </c>
    </row>
    <row r="313" spans="1:6" ht="15">
      <c r="A313" s="32" t="s">
        <v>287</v>
      </c>
      <c r="B313" s="33" t="s">
        <v>280</v>
      </c>
      <c r="C313" s="34" t="s">
        <v>616</v>
      </c>
      <c r="D313" s="35">
        <v>2700</v>
      </c>
      <c r="E313" s="35">
        <v>2000</v>
      </c>
      <c r="F313" s="36">
        <v>700</v>
      </c>
    </row>
    <row r="314" spans="1:6" ht="15">
      <c r="A314" s="32" t="s">
        <v>341</v>
      </c>
      <c r="B314" s="33" t="s">
        <v>280</v>
      </c>
      <c r="C314" s="34" t="s">
        <v>617</v>
      </c>
      <c r="D314" s="35">
        <v>31490680</v>
      </c>
      <c r="E314" s="35">
        <v>12908303.07</v>
      </c>
      <c r="F314" s="36">
        <v>18582376.93</v>
      </c>
    </row>
    <row r="315" spans="1:6" ht="24">
      <c r="A315" s="32" t="s">
        <v>343</v>
      </c>
      <c r="B315" s="33" t="s">
        <v>280</v>
      </c>
      <c r="C315" s="34" t="s">
        <v>618</v>
      </c>
      <c r="D315" s="35">
        <v>16200</v>
      </c>
      <c r="E315" s="35">
        <v>4920</v>
      </c>
      <c r="F315" s="36">
        <v>11280</v>
      </c>
    </row>
    <row r="316" spans="1:6" ht="36">
      <c r="A316" s="32" t="s">
        <v>345</v>
      </c>
      <c r="B316" s="33" t="s">
        <v>280</v>
      </c>
      <c r="C316" s="34" t="s">
        <v>619</v>
      </c>
      <c r="D316" s="35">
        <v>9510185</v>
      </c>
      <c r="E316" s="35">
        <v>3799745.97</v>
      </c>
      <c r="F316" s="36">
        <v>5710439.03</v>
      </c>
    </row>
    <row r="317" spans="1:6" ht="15">
      <c r="A317" s="32" t="s">
        <v>287</v>
      </c>
      <c r="B317" s="33" t="s">
        <v>280</v>
      </c>
      <c r="C317" s="34" t="s">
        <v>620</v>
      </c>
      <c r="D317" s="35">
        <v>3922255</v>
      </c>
      <c r="E317" s="35">
        <v>1157223.51</v>
      </c>
      <c r="F317" s="36">
        <v>2765031.49</v>
      </c>
    </row>
    <row r="318" spans="1:6" ht="15">
      <c r="A318" s="32" t="s">
        <v>293</v>
      </c>
      <c r="B318" s="33" t="s">
        <v>280</v>
      </c>
      <c r="C318" s="34" t="s">
        <v>621</v>
      </c>
      <c r="D318" s="35">
        <v>1105500</v>
      </c>
      <c r="E318" s="35">
        <v>488961.52</v>
      </c>
      <c r="F318" s="36">
        <v>616538.48</v>
      </c>
    </row>
    <row r="319" spans="1:6" ht="24">
      <c r="A319" s="32" t="s">
        <v>349</v>
      </c>
      <c r="B319" s="33" t="s">
        <v>280</v>
      </c>
      <c r="C319" s="34" t="s">
        <v>622</v>
      </c>
      <c r="D319" s="35">
        <v>23000</v>
      </c>
      <c r="E319" s="35">
        <v>5400</v>
      </c>
      <c r="F319" s="36">
        <v>17600</v>
      </c>
    </row>
    <row r="320" spans="1:6" ht="36">
      <c r="A320" s="32" t="s">
        <v>520</v>
      </c>
      <c r="B320" s="33" t="s">
        <v>280</v>
      </c>
      <c r="C320" s="34" t="s">
        <v>623</v>
      </c>
      <c r="D320" s="35">
        <v>175000</v>
      </c>
      <c r="E320" s="35">
        <v>0</v>
      </c>
      <c r="F320" s="36">
        <v>175000</v>
      </c>
    </row>
    <row r="321" spans="1:6" ht="15">
      <c r="A321" s="32" t="s">
        <v>481</v>
      </c>
      <c r="B321" s="33" t="s">
        <v>280</v>
      </c>
      <c r="C321" s="34" t="s">
        <v>624</v>
      </c>
      <c r="D321" s="35">
        <v>915200</v>
      </c>
      <c r="E321" s="35">
        <v>457599.36</v>
      </c>
      <c r="F321" s="36">
        <v>457600.64</v>
      </c>
    </row>
    <row r="322" spans="1:6" ht="24">
      <c r="A322" s="32" t="s">
        <v>304</v>
      </c>
      <c r="B322" s="33" t="s">
        <v>280</v>
      </c>
      <c r="C322" s="34" t="s">
        <v>625</v>
      </c>
      <c r="D322" s="35">
        <v>1882772</v>
      </c>
      <c r="E322" s="35">
        <v>1481109.85</v>
      </c>
      <c r="F322" s="36">
        <v>401662.15</v>
      </c>
    </row>
    <row r="323" spans="1:6" ht="15">
      <c r="A323" s="32" t="s">
        <v>287</v>
      </c>
      <c r="B323" s="33" t="s">
        <v>280</v>
      </c>
      <c r="C323" s="34" t="s">
        <v>626</v>
      </c>
      <c r="D323" s="35">
        <v>2500</v>
      </c>
      <c r="E323" s="35">
        <v>0</v>
      </c>
      <c r="F323" s="36">
        <v>2500</v>
      </c>
    </row>
    <row r="324" spans="1:6" ht="15">
      <c r="A324" s="32" t="s">
        <v>287</v>
      </c>
      <c r="B324" s="33" t="s">
        <v>280</v>
      </c>
      <c r="C324" s="34" t="s">
        <v>627</v>
      </c>
      <c r="D324" s="35">
        <v>17800</v>
      </c>
      <c r="E324" s="35">
        <v>0</v>
      </c>
      <c r="F324" s="36">
        <v>17800</v>
      </c>
    </row>
    <row r="325" spans="1:6" ht="15">
      <c r="A325" s="32" t="s">
        <v>325</v>
      </c>
      <c r="B325" s="33" t="s">
        <v>280</v>
      </c>
      <c r="C325" s="34" t="s">
        <v>628</v>
      </c>
      <c r="D325" s="35">
        <v>300000</v>
      </c>
      <c r="E325" s="35">
        <v>300000</v>
      </c>
      <c r="F325" s="36">
        <v>0</v>
      </c>
    </row>
    <row r="326" spans="1:6" ht="15">
      <c r="A326" s="32" t="s">
        <v>325</v>
      </c>
      <c r="B326" s="33" t="s">
        <v>280</v>
      </c>
      <c r="C326" s="34" t="s">
        <v>629</v>
      </c>
      <c r="D326" s="35">
        <v>3637249</v>
      </c>
      <c r="E326" s="35">
        <v>11897</v>
      </c>
      <c r="F326" s="36">
        <v>3625352</v>
      </c>
    </row>
    <row r="327" spans="1:6" ht="48">
      <c r="A327" s="32" t="s">
        <v>323</v>
      </c>
      <c r="B327" s="33" t="s">
        <v>280</v>
      </c>
      <c r="C327" s="34" t="s">
        <v>630</v>
      </c>
      <c r="D327" s="35">
        <v>125136403</v>
      </c>
      <c r="E327" s="35">
        <v>67317831</v>
      </c>
      <c r="F327" s="36">
        <v>57818572</v>
      </c>
    </row>
    <row r="328" spans="1:6" ht="15">
      <c r="A328" s="32" t="s">
        <v>325</v>
      </c>
      <c r="B328" s="33" t="s">
        <v>280</v>
      </c>
      <c r="C328" s="34" t="s">
        <v>631</v>
      </c>
      <c r="D328" s="35">
        <v>4259500</v>
      </c>
      <c r="E328" s="35">
        <v>2273380</v>
      </c>
      <c r="F328" s="36">
        <v>1986120</v>
      </c>
    </row>
    <row r="329" spans="1:6" ht="48">
      <c r="A329" s="32" t="s">
        <v>323</v>
      </c>
      <c r="B329" s="33" t="s">
        <v>280</v>
      </c>
      <c r="C329" s="34" t="s">
        <v>632</v>
      </c>
      <c r="D329" s="35">
        <v>35257000</v>
      </c>
      <c r="E329" s="35">
        <v>18651650</v>
      </c>
      <c r="F329" s="36">
        <v>16605350</v>
      </c>
    </row>
    <row r="330" spans="1:6" ht="48">
      <c r="A330" s="32" t="s">
        <v>323</v>
      </c>
      <c r="B330" s="33" t="s">
        <v>280</v>
      </c>
      <c r="C330" s="34" t="s">
        <v>633</v>
      </c>
      <c r="D330" s="35">
        <v>200000</v>
      </c>
      <c r="E330" s="35">
        <v>50000</v>
      </c>
      <c r="F330" s="36">
        <v>150000</v>
      </c>
    </row>
    <row r="331" spans="1:6" ht="48">
      <c r="A331" s="32" t="s">
        <v>323</v>
      </c>
      <c r="B331" s="33" t="s">
        <v>280</v>
      </c>
      <c r="C331" s="34" t="s">
        <v>634</v>
      </c>
      <c r="D331" s="35">
        <v>6433000</v>
      </c>
      <c r="E331" s="35">
        <v>3714000</v>
      </c>
      <c r="F331" s="36">
        <v>2719000</v>
      </c>
    </row>
    <row r="332" spans="1:6" ht="24">
      <c r="A332" s="32" t="s">
        <v>281</v>
      </c>
      <c r="B332" s="33" t="s">
        <v>280</v>
      </c>
      <c r="C332" s="34" t="s">
        <v>635</v>
      </c>
      <c r="D332" s="35">
        <v>1335504</v>
      </c>
      <c r="E332" s="35">
        <v>523957.96</v>
      </c>
      <c r="F332" s="36">
        <v>811546.04</v>
      </c>
    </row>
    <row r="333" spans="1:6" ht="24">
      <c r="A333" s="32" t="s">
        <v>283</v>
      </c>
      <c r="B333" s="33" t="s">
        <v>280</v>
      </c>
      <c r="C333" s="34" t="s">
        <v>636</v>
      </c>
      <c r="D333" s="35">
        <v>10800</v>
      </c>
      <c r="E333" s="35">
        <v>0</v>
      </c>
      <c r="F333" s="36">
        <v>10800</v>
      </c>
    </row>
    <row r="334" spans="1:6" ht="36">
      <c r="A334" s="32" t="s">
        <v>285</v>
      </c>
      <c r="B334" s="33" t="s">
        <v>280</v>
      </c>
      <c r="C334" s="34" t="s">
        <v>637</v>
      </c>
      <c r="D334" s="35">
        <v>403253</v>
      </c>
      <c r="E334" s="35">
        <v>144343.39</v>
      </c>
      <c r="F334" s="36">
        <v>258909.61</v>
      </c>
    </row>
    <row r="335" spans="1:6" ht="15">
      <c r="A335" s="32" t="s">
        <v>287</v>
      </c>
      <c r="B335" s="33" t="s">
        <v>280</v>
      </c>
      <c r="C335" s="34" t="s">
        <v>638</v>
      </c>
      <c r="D335" s="35">
        <v>120661</v>
      </c>
      <c r="E335" s="35">
        <v>79158.84</v>
      </c>
      <c r="F335" s="36">
        <v>41502.16</v>
      </c>
    </row>
    <row r="336" spans="1:6" ht="15">
      <c r="A336" s="32" t="s">
        <v>341</v>
      </c>
      <c r="B336" s="33" t="s">
        <v>280</v>
      </c>
      <c r="C336" s="34" t="s">
        <v>639</v>
      </c>
      <c r="D336" s="35">
        <v>4658190</v>
      </c>
      <c r="E336" s="35">
        <v>1963092.78</v>
      </c>
      <c r="F336" s="36">
        <v>2695097.22</v>
      </c>
    </row>
    <row r="337" spans="1:6" ht="36">
      <c r="A337" s="32" t="s">
        <v>345</v>
      </c>
      <c r="B337" s="33" t="s">
        <v>280</v>
      </c>
      <c r="C337" s="34" t="s">
        <v>640</v>
      </c>
      <c r="D337" s="35">
        <v>1406773</v>
      </c>
      <c r="E337" s="35">
        <v>535473.83</v>
      </c>
      <c r="F337" s="36">
        <v>871299.17</v>
      </c>
    </row>
    <row r="338" spans="1:6" ht="15">
      <c r="A338" s="32" t="s">
        <v>287</v>
      </c>
      <c r="B338" s="33" t="s">
        <v>280</v>
      </c>
      <c r="C338" s="34" t="s">
        <v>641</v>
      </c>
      <c r="D338" s="35">
        <v>518387</v>
      </c>
      <c r="E338" s="35">
        <v>221817.12</v>
      </c>
      <c r="F338" s="36">
        <v>296569.88</v>
      </c>
    </row>
    <row r="339" spans="1:6" ht="15">
      <c r="A339" s="32" t="s">
        <v>293</v>
      </c>
      <c r="B339" s="33" t="s">
        <v>280</v>
      </c>
      <c r="C339" s="34" t="s">
        <v>642</v>
      </c>
      <c r="D339" s="35">
        <v>97250</v>
      </c>
      <c r="E339" s="35">
        <v>62761.16</v>
      </c>
      <c r="F339" s="36">
        <v>34488.84</v>
      </c>
    </row>
    <row r="340" spans="1:6" ht="24">
      <c r="A340" s="32" t="s">
        <v>349</v>
      </c>
      <c r="B340" s="33" t="s">
        <v>280</v>
      </c>
      <c r="C340" s="34" t="s">
        <v>643</v>
      </c>
      <c r="D340" s="35">
        <v>2600</v>
      </c>
      <c r="E340" s="35">
        <v>1257</v>
      </c>
      <c r="F340" s="36">
        <v>1343</v>
      </c>
    </row>
    <row r="341" spans="1:6" ht="24">
      <c r="A341" s="32" t="s">
        <v>281</v>
      </c>
      <c r="B341" s="33" t="s">
        <v>280</v>
      </c>
      <c r="C341" s="34" t="s">
        <v>644</v>
      </c>
      <c r="D341" s="35">
        <v>2502900</v>
      </c>
      <c r="E341" s="35">
        <v>1204819.55</v>
      </c>
      <c r="F341" s="36">
        <v>1298080.45</v>
      </c>
    </row>
    <row r="342" spans="1:6" ht="24">
      <c r="A342" s="32" t="s">
        <v>283</v>
      </c>
      <c r="B342" s="33" t="s">
        <v>280</v>
      </c>
      <c r="C342" s="34" t="s">
        <v>645</v>
      </c>
      <c r="D342" s="35">
        <v>14300</v>
      </c>
      <c r="E342" s="35">
        <v>0</v>
      </c>
      <c r="F342" s="36">
        <v>14300</v>
      </c>
    </row>
    <row r="343" spans="1:6" ht="48">
      <c r="A343" s="32" t="s">
        <v>646</v>
      </c>
      <c r="B343" s="33" t="s">
        <v>280</v>
      </c>
      <c r="C343" s="34" t="s">
        <v>647</v>
      </c>
      <c r="D343" s="35">
        <v>168000</v>
      </c>
      <c r="E343" s="35">
        <v>64170</v>
      </c>
      <c r="F343" s="36">
        <v>103830</v>
      </c>
    </row>
    <row r="344" spans="1:6" ht="36">
      <c r="A344" s="32" t="s">
        <v>285</v>
      </c>
      <c r="B344" s="33" t="s">
        <v>280</v>
      </c>
      <c r="C344" s="34" t="s">
        <v>648</v>
      </c>
      <c r="D344" s="35">
        <v>750900</v>
      </c>
      <c r="E344" s="35">
        <v>289874.29</v>
      </c>
      <c r="F344" s="36">
        <v>461025.71</v>
      </c>
    </row>
    <row r="345" spans="1:6" ht="15">
      <c r="A345" s="32" t="s">
        <v>287</v>
      </c>
      <c r="B345" s="33" t="s">
        <v>280</v>
      </c>
      <c r="C345" s="34" t="s">
        <v>649</v>
      </c>
      <c r="D345" s="35">
        <v>837000</v>
      </c>
      <c r="E345" s="35">
        <v>309949.94</v>
      </c>
      <c r="F345" s="36">
        <v>527050.06</v>
      </c>
    </row>
    <row r="346" spans="1:6" ht="24">
      <c r="A346" s="32" t="s">
        <v>281</v>
      </c>
      <c r="B346" s="33" t="s">
        <v>280</v>
      </c>
      <c r="C346" s="34" t="s">
        <v>650</v>
      </c>
      <c r="D346" s="35">
        <v>516416</v>
      </c>
      <c r="E346" s="35">
        <v>0</v>
      </c>
      <c r="F346" s="36">
        <v>516416</v>
      </c>
    </row>
    <row r="347" spans="1:6" ht="36">
      <c r="A347" s="32" t="s">
        <v>285</v>
      </c>
      <c r="B347" s="33" t="s">
        <v>280</v>
      </c>
      <c r="C347" s="34" t="s">
        <v>651</v>
      </c>
      <c r="D347" s="35">
        <v>155978</v>
      </c>
      <c r="E347" s="35">
        <v>0</v>
      </c>
      <c r="F347" s="36">
        <v>155978</v>
      </c>
    </row>
    <row r="348" spans="1:6" ht="15">
      <c r="A348" s="32" t="s">
        <v>287</v>
      </c>
      <c r="B348" s="33" t="s">
        <v>280</v>
      </c>
      <c r="C348" s="34" t="s">
        <v>652</v>
      </c>
      <c r="D348" s="35">
        <v>25000</v>
      </c>
      <c r="E348" s="35">
        <v>0</v>
      </c>
      <c r="F348" s="36">
        <v>25000</v>
      </c>
    </row>
    <row r="349" spans="1:6" ht="15">
      <c r="A349" s="32" t="s">
        <v>481</v>
      </c>
      <c r="B349" s="33" t="s">
        <v>280</v>
      </c>
      <c r="C349" s="34" t="s">
        <v>653</v>
      </c>
      <c r="D349" s="35">
        <v>755747</v>
      </c>
      <c r="E349" s="35">
        <v>355979.58</v>
      </c>
      <c r="F349" s="36">
        <v>399767.42</v>
      </c>
    </row>
    <row r="350" spans="1:6" ht="24">
      <c r="A350" s="32" t="s">
        <v>281</v>
      </c>
      <c r="B350" s="33" t="s">
        <v>280</v>
      </c>
      <c r="C350" s="34" t="s">
        <v>654</v>
      </c>
      <c r="D350" s="35">
        <v>2369679.33</v>
      </c>
      <c r="E350" s="35">
        <v>660250.39</v>
      </c>
      <c r="F350" s="36">
        <v>1709428.94</v>
      </c>
    </row>
    <row r="351" spans="1:6" ht="24">
      <c r="A351" s="32" t="s">
        <v>283</v>
      </c>
      <c r="B351" s="33" t="s">
        <v>280</v>
      </c>
      <c r="C351" s="34" t="s">
        <v>655</v>
      </c>
      <c r="D351" s="35">
        <v>5500</v>
      </c>
      <c r="E351" s="35">
        <v>1332</v>
      </c>
      <c r="F351" s="36">
        <v>4168</v>
      </c>
    </row>
    <row r="352" spans="1:6" ht="36">
      <c r="A352" s="32" t="s">
        <v>285</v>
      </c>
      <c r="B352" s="33" t="s">
        <v>280</v>
      </c>
      <c r="C352" s="34" t="s">
        <v>656</v>
      </c>
      <c r="D352" s="35">
        <v>715643.33</v>
      </c>
      <c r="E352" s="35">
        <v>179559.14</v>
      </c>
      <c r="F352" s="36">
        <v>536084.19</v>
      </c>
    </row>
    <row r="353" spans="1:6" ht="15">
      <c r="A353" s="32" t="s">
        <v>287</v>
      </c>
      <c r="B353" s="33" t="s">
        <v>280</v>
      </c>
      <c r="C353" s="34" t="s">
        <v>657</v>
      </c>
      <c r="D353" s="35">
        <v>256635</v>
      </c>
      <c r="E353" s="35">
        <v>100783.31</v>
      </c>
      <c r="F353" s="36">
        <v>155851.69</v>
      </c>
    </row>
    <row r="354" spans="1:6" ht="24">
      <c r="A354" s="32" t="s">
        <v>281</v>
      </c>
      <c r="B354" s="33" t="s">
        <v>280</v>
      </c>
      <c r="C354" s="34" t="s">
        <v>658</v>
      </c>
      <c r="D354" s="35">
        <v>1175927.5</v>
      </c>
      <c r="E354" s="35">
        <v>485111.3</v>
      </c>
      <c r="F354" s="36">
        <v>690816.2</v>
      </c>
    </row>
    <row r="355" spans="1:6" ht="24">
      <c r="A355" s="32" t="s">
        <v>283</v>
      </c>
      <c r="B355" s="33" t="s">
        <v>280</v>
      </c>
      <c r="C355" s="34" t="s">
        <v>659</v>
      </c>
      <c r="D355" s="35">
        <v>1650</v>
      </c>
      <c r="E355" s="35">
        <v>0</v>
      </c>
      <c r="F355" s="36">
        <v>1650</v>
      </c>
    </row>
    <row r="356" spans="1:6" ht="36">
      <c r="A356" s="32" t="s">
        <v>285</v>
      </c>
      <c r="B356" s="33" t="s">
        <v>280</v>
      </c>
      <c r="C356" s="34" t="s">
        <v>660</v>
      </c>
      <c r="D356" s="35">
        <v>355129.84</v>
      </c>
      <c r="E356" s="35">
        <v>133264.15</v>
      </c>
      <c r="F356" s="36">
        <v>221865.69</v>
      </c>
    </row>
    <row r="357" spans="1:6" ht="15">
      <c r="A357" s="32" t="s">
        <v>287</v>
      </c>
      <c r="B357" s="33" t="s">
        <v>280</v>
      </c>
      <c r="C357" s="34" t="s">
        <v>661</v>
      </c>
      <c r="D357" s="35">
        <v>24000</v>
      </c>
      <c r="E357" s="35">
        <v>22000</v>
      </c>
      <c r="F357" s="36">
        <v>2000</v>
      </c>
    </row>
    <row r="358" spans="1:6" ht="24">
      <c r="A358" s="32" t="s">
        <v>281</v>
      </c>
      <c r="B358" s="33" t="s">
        <v>280</v>
      </c>
      <c r="C358" s="34" t="s">
        <v>662</v>
      </c>
      <c r="D358" s="35">
        <v>59236.5</v>
      </c>
      <c r="E358" s="35">
        <v>59236.5</v>
      </c>
      <c r="F358" s="36">
        <v>0</v>
      </c>
    </row>
    <row r="359" spans="1:6" ht="36">
      <c r="A359" s="32" t="s">
        <v>285</v>
      </c>
      <c r="B359" s="33" t="s">
        <v>280</v>
      </c>
      <c r="C359" s="34" t="s">
        <v>663</v>
      </c>
      <c r="D359" s="35">
        <v>17889.42</v>
      </c>
      <c r="E359" s="35">
        <v>17889.42</v>
      </c>
      <c r="F359" s="36">
        <v>0</v>
      </c>
    </row>
    <row r="360" spans="1:6" ht="15">
      <c r="A360" s="32" t="s">
        <v>287</v>
      </c>
      <c r="B360" s="33" t="s">
        <v>280</v>
      </c>
      <c r="C360" s="34" t="s">
        <v>664</v>
      </c>
      <c r="D360" s="35">
        <v>1579401</v>
      </c>
      <c r="E360" s="35">
        <v>211045.85</v>
      </c>
      <c r="F360" s="36">
        <v>1368355.15</v>
      </c>
    </row>
    <row r="361" spans="1:6" ht="15">
      <c r="A361" s="32" t="s">
        <v>287</v>
      </c>
      <c r="B361" s="33" t="s">
        <v>280</v>
      </c>
      <c r="C361" s="34" t="s">
        <v>665</v>
      </c>
      <c r="D361" s="35">
        <v>267500</v>
      </c>
      <c r="E361" s="35">
        <v>103340</v>
      </c>
      <c r="F361" s="36">
        <v>164160</v>
      </c>
    </row>
    <row r="362" spans="1:6" ht="24">
      <c r="A362" s="32" t="s">
        <v>281</v>
      </c>
      <c r="B362" s="33" t="s">
        <v>280</v>
      </c>
      <c r="C362" s="34" t="s">
        <v>666</v>
      </c>
      <c r="D362" s="35">
        <v>11789613</v>
      </c>
      <c r="E362" s="35">
        <v>4656721.47</v>
      </c>
      <c r="F362" s="36">
        <v>7132891.53</v>
      </c>
    </row>
    <row r="363" spans="1:6" ht="24">
      <c r="A363" s="32" t="s">
        <v>283</v>
      </c>
      <c r="B363" s="33" t="s">
        <v>280</v>
      </c>
      <c r="C363" s="34" t="s">
        <v>667</v>
      </c>
      <c r="D363" s="35">
        <v>94813</v>
      </c>
      <c r="E363" s="35">
        <v>575</v>
      </c>
      <c r="F363" s="36">
        <v>94238</v>
      </c>
    </row>
    <row r="364" spans="1:6" ht="36">
      <c r="A364" s="32" t="s">
        <v>285</v>
      </c>
      <c r="B364" s="33" t="s">
        <v>280</v>
      </c>
      <c r="C364" s="34" t="s">
        <v>668</v>
      </c>
      <c r="D364" s="35">
        <v>3560463</v>
      </c>
      <c r="E364" s="35">
        <v>1250106</v>
      </c>
      <c r="F364" s="36">
        <v>2310357</v>
      </c>
    </row>
    <row r="365" spans="1:6" ht="15">
      <c r="A365" s="32" t="s">
        <v>287</v>
      </c>
      <c r="B365" s="33" t="s">
        <v>280</v>
      </c>
      <c r="C365" s="34" t="s">
        <v>669</v>
      </c>
      <c r="D365" s="35">
        <v>659202</v>
      </c>
      <c r="E365" s="35">
        <v>187575.46</v>
      </c>
      <c r="F365" s="36">
        <v>471626.54</v>
      </c>
    </row>
    <row r="366" spans="1:6" ht="15">
      <c r="A366" s="32" t="s">
        <v>287</v>
      </c>
      <c r="B366" s="33" t="s">
        <v>280</v>
      </c>
      <c r="C366" s="34" t="s">
        <v>670</v>
      </c>
      <c r="D366" s="35">
        <v>74000.08</v>
      </c>
      <c r="E366" s="35">
        <v>10000</v>
      </c>
      <c r="F366" s="36">
        <v>64000.08</v>
      </c>
    </row>
    <row r="367" spans="1:6" ht="15">
      <c r="A367" s="32" t="s">
        <v>671</v>
      </c>
      <c r="B367" s="33" t="s">
        <v>280</v>
      </c>
      <c r="C367" s="34" t="s">
        <v>672</v>
      </c>
      <c r="D367" s="35">
        <v>3000</v>
      </c>
      <c r="E367" s="35">
        <v>1122.47</v>
      </c>
      <c r="F367" s="36">
        <v>1877.53</v>
      </c>
    </row>
    <row r="368" spans="1:6" ht="15">
      <c r="A368" s="26" t="s">
        <v>673</v>
      </c>
      <c r="B368" s="27" t="s">
        <v>674</v>
      </c>
      <c r="C368" s="28" t="s">
        <v>28</v>
      </c>
      <c r="D368" s="29">
        <v>-143918256.04</v>
      </c>
      <c r="E368" s="29">
        <v>-41244369.94</v>
      </c>
      <c r="F368" s="30">
        <v>0</v>
      </c>
    </row>
    <row r="369" spans="1:6" ht="9" customHeight="1">
      <c r="A369" s="38"/>
      <c r="B369" s="39"/>
      <c r="C369" s="39"/>
      <c r="D369" s="39"/>
      <c r="E369" s="39"/>
      <c r="F369" s="39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SheetLayoutView="100" workbookViewId="0" topLeftCell="A10">
      <selection activeCell="A13" sqref="A13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0" width="0" style="1" hidden="1" customWidth="1"/>
    <col min="11" max="16384" width="9.140625" style="1" customWidth="1"/>
  </cols>
  <sheetData>
    <row r="1" spans="1:7" ht="15" customHeight="1">
      <c r="A1" s="21"/>
      <c r="B1" s="21"/>
      <c r="C1" s="21"/>
      <c r="D1" s="21"/>
      <c r="E1" s="21"/>
      <c r="F1" s="7" t="s">
        <v>675</v>
      </c>
      <c r="G1" s="3"/>
    </row>
    <row r="2" spans="1:7" ht="15" customHeight="1">
      <c r="A2" s="58" t="s">
        <v>676</v>
      </c>
      <c r="B2" s="59"/>
      <c r="C2" s="59"/>
      <c r="D2" s="59"/>
      <c r="E2" s="59"/>
      <c r="F2" s="59"/>
      <c r="G2" s="3"/>
    </row>
    <row r="3" spans="1:7" ht="9" customHeight="1">
      <c r="A3" s="41"/>
      <c r="B3" s="41"/>
      <c r="C3" s="41"/>
      <c r="D3" s="10"/>
      <c r="E3" s="10"/>
      <c r="F3" s="7"/>
      <c r="G3" s="8"/>
    </row>
    <row r="4" spans="1:7" ht="27" customHeight="1">
      <c r="A4" s="60" t="s">
        <v>20</v>
      </c>
      <c r="B4" s="62" t="s">
        <v>21</v>
      </c>
      <c r="C4" s="62" t="s">
        <v>677</v>
      </c>
      <c r="D4" s="50" t="s">
        <v>23</v>
      </c>
      <c r="E4" s="50" t="s">
        <v>24</v>
      </c>
      <c r="F4" s="50" t="s">
        <v>25</v>
      </c>
      <c r="G4" s="10"/>
    </row>
    <row r="5" spans="1:7" ht="21" customHeight="1">
      <c r="A5" s="61"/>
      <c r="B5" s="63"/>
      <c r="C5" s="63"/>
      <c r="D5" s="51"/>
      <c r="E5" s="51"/>
      <c r="F5" s="51"/>
      <c r="G5" s="23"/>
    </row>
    <row r="6" spans="1:7" ht="15.75" customHeight="1">
      <c r="A6" s="22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5"/>
    </row>
    <row r="7" spans="1:7" ht="15">
      <c r="A7" s="26" t="s">
        <v>678</v>
      </c>
      <c r="B7" s="27" t="s">
        <v>679</v>
      </c>
      <c r="C7" s="28" t="s">
        <v>28</v>
      </c>
      <c r="D7" s="29">
        <f>D8+D16</f>
        <v>143918256.04000026</v>
      </c>
      <c r="E7" s="29">
        <f>E8+E16</f>
        <v>41244369.940000124</v>
      </c>
      <c r="F7" s="30">
        <f>D7-E7</f>
        <v>102673886.10000014</v>
      </c>
      <c r="G7" s="31"/>
    </row>
    <row r="8" spans="1:7" ht="36">
      <c r="A8" s="26" t="s">
        <v>680</v>
      </c>
      <c r="B8" s="27" t="s">
        <v>681</v>
      </c>
      <c r="C8" s="28" t="s">
        <v>28</v>
      </c>
      <c r="D8" s="29">
        <f>D9+D10+D11+D12+D13+D14</f>
        <v>-1663267.9299999997</v>
      </c>
      <c r="E8" s="29">
        <f>E9+E10+E11+E12+E13+E14</f>
        <v>-1663267.93</v>
      </c>
      <c r="F8" s="30">
        <f aca="true" t="shared" si="0" ref="F8:F16">D8-E8</f>
        <v>0</v>
      </c>
      <c r="G8" s="31"/>
    </row>
    <row r="9" spans="1:7" ht="15">
      <c r="A9" s="32" t="s">
        <v>682</v>
      </c>
      <c r="B9" s="33" t="s">
        <v>681</v>
      </c>
      <c r="C9" s="34" t="s">
        <v>683</v>
      </c>
      <c r="D9" s="35">
        <v>-74721000</v>
      </c>
      <c r="E9" s="35">
        <v>0</v>
      </c>
      <c r="F9" s="30">
        <f t="shared" si="0"/>
        <v>-74721000</v>
      </c>
      <c r="G9" s="37"/>
    </row>
    <row r="10" spans="1:7" ht="36">
      <c r="A10" s="32" t="s">
        <v>684</v>
      </c>
      <c r="B10" s="33" t="s">
        <v>681</v>
      </c>
      <c r="C10" s="34" t="s">
        <v>685</v>
      </c>
      <c r="D10" s="35">
        <v>74721000</v>
      </c>
      <c r="E10" s="35">
        <v>0</v>
      </c>
      <c r="F10" s="30">
        <f t="shared" si="0"/>
        <v>74721000</v>
      </c>
      <c r="G10" s="37"/>
    </row>
    <row r="11" spans="1:7" ht="36">
      <c r="A11" s="32" t="s">
        <v>686</v>
      </c>
      <c r="B11" s="33" t="s">
        <v>681</v>
      </c>
      <c r="C11" s="34" t="s">
        <v>687</v>
      </c>
      <c r="D11" s="35">
        <v>28000000</v>
      </c>
      <c r="E11" s="35">
        <v>0</v>
      </c>
      <c r="F11" s="30">
        <f t="shared" si="0"/>
        <v>28000000</v>
      </c>
      <c r="G11" s="37"/>
    </row>
    <row r="12" spans="1:7" ht="36">
      <c r="A12" s="32" t="s">
        <v>688</v>
      </c>
      <c r="B12" s="33" t="s">
        <v>681</v>
      </c>
      <c r="C12" s="34" t="s">
        <v>689</v>
      </c>
      <c r="D12" s="35">
        <v>-29663267.93</v>
      </c>
      <c r="E12" s="35">
        <v>-1663267.93</v>
      </c>
      <c r="F12" s="30">
        <f t="shared" si="0"/>
        <v>-28000000</v>
      </c>
      <c r="G12" s="37"/>
    </row>
    <row r="13" spans="1:7" ht="24">
      <c r="A13" s="32" t="s">
        <v>694</v>
      </c>
      <c r="B13" s="33" t="s">
        <v>681</v>
      </c>
      <c r="C13" s="34" t="s">
        <v>695</v>
      </c>
      <c r="D13" s="35">
        <v>-10000000</v>
      </c>
      <c r="E13" s="35">
        <v>0</v>
      </c>
      <c r="F13" s="30">
        <f t="shared" si="0"/>
        <v>-10000000</v>
      </c>
      <c r="G13" s="37"/>
    </row>
    <row r="14" spans="1:7" ht="24">
      <c r="A14" s="32" t="s">
        <v>696</v>
      </c>
      <c r="B14" s="33" t="s">
        <v>681</v>
      </c>
      <c r="C14" s="34" t="s">
        <v>697</v>
      </c>
      <c r="D14" s="35">
        <v>10000000</v>
      </c>
      <c r="E14" s="35">
        <v>0</v>
      </c>
      <c r="F14" s="30">
        <f t="shared" si="0"/>
        <v>10000000</v>
      </c>
      <c r="G14" s="37"/>
    </row>
    <row r="15" spans="1:7" ht="24">
      <c r="A15" s="26" t="s">
        <v>698</v>
      </c>
      <c r="B15" s="27" t="s">
        <v>699</v>
      </c>
      <c r="C15" s="28" t="s">
        <v>28</v>
      </c>
      <c r="D15" s="29">
        <v>0</v>
      </c>
      <c r="E15" s="29">
        <v>0</v>
      </c>
      <c r="F15" s="30">
        <f t="shared" si="0"/>
        <v>0</v>
      </c>
      <c r="G15" s="31"/>
    </row>
    <row r="16" spans="1:7" ht="15">
      <c r="A16" s="26" t="s">
        <v>700</v>
      </c>
      <c r="B16" s="27" t="s">
        <v>701</v>
      </c>
      <c r="C16" s="28"/>
      <c r="D16" s="29">
        <f>D17+D19</f>
        <v>145581523.97000027</v>
      </c>
      <c r="E16" s="29">
        <f>E17+E19</f>
        <v>42907637.870000124</v>
      </c>
      <c r="F16" s="30">
        <f t="shared" si="0"/>
        <v>102673886.10000014</v>
      </c>
      <c r="G16" s="31"/>
    </row>
    <row r="17" spans="1:7" ht="15">
      <c r="A17" s="26" t="s">
        <v>702</v>
      </c>
      <c r="B17" s="27" t="s">
        <v>703</v>
      </c>
      <c r="C17" s="28"/>
      <c r="D17" s="29">
        <f>D18</f>
        <v>-2391054204.29</v>
      </c>
      <c r="E17" s="29">
        <f>E18</f>
        <v>-1379486273.1</v>
      </c>
      <c r="F17" s="30">
        <v>0</v>
      </c>
      <c r="G17" s="31"/>
    </row>
    <row r="18" spans="1:7" ht="24">
      <c r="A18" s="32" t="s">
        <v>690</v>
      </c>
      <c r="B18" s="33" t="s">
        <v>703</v>
      </c>
      <c r="C18" s="34" t="s">
        <v>691</v>
      </c>
      <c r="D18" s="35">
        <v>-2391054204.29</v>
      </c>
      <c r="E18" s="35">
        <v>-1379486273.1</v>
      </c>
      <c r="F18" s="36">
        <v>0</v>
      </c>
      <c r="G18" s="37"/>
    </row>
    <row r="19" spans="1:7" ht="15">
      <c r="A19" s="26" t="s">
        <v>704</v>
      </c>
      <c r="B19" s="27" t="s">
        <v>705</v>
      </c>
      <c r="C19" s="28"/>
      <c r="D19" s="29">
        <f>D20</f>
        <v>2536635728.26</v>
      </c>
      <c r="E19" s="29">
        <f>E20</f>
        <v>1422393910.97</v>
      </c>
      <c r="F19" s="30">
        <v>0</v>
      </c>
      <c r="G19" s="31"/>
    </row>
    <row r="20" spans="1:7" ht="24">
      <c r="A20" s="32" t="s">
        <v>692</v>
      </c>
      <c r="B20" s="33" t="s">
        <v>705</v>
      </c>
      <c r="C20" s="34" t="s">
        <v>693</v>
      </c>
      <c r="D20" s="35">
        <v>2536635728.26</v>
      </c>
      <c r="E20" s="35">
        <v>1422393910.97</v>
      </c>
      <c r="F20" s="36">
        <v>0</v>
      </c>
      <c r="G20" s="37"/>
    </row>
    <row r="21" spans="1:7" ht="12" customHeight="1">
      <c r="A21" s="38"/>
      <c r="B21" s="39"/>
      <c r="C21" s="39"/>
      <c r="D21" s="39"/>
      <c r="E21" s="39"/>
      <c r="F21" s="39"/>
      <c r="G21" s="38"/>
    </row>
    <row r="22" spans="1:7" ht="33.75" customHeight="1">
      <c r="A22" s="64"/>
      <c r="B22" s="65"/>
      <c r="C22" s="65"/>
      <c r="D22" s="65"/>
      <c r="E22" s="65"/>
      <c r="F22" s="65"/>
      <c r="G22" s="40"/>
    </row>
    <row r="23" spans="1:4" ht="15">
      <c r="A23" s="44" t="s">
        <v>712</v>
      </c>
      <c r="D23" s="48" t="s">
        <v>711</v>
      </c>
    </row>
    <row r="24" spans="1:4" ht="15">
      <c r="A24" s="45"/>
      <c r="D24" s="49"/>
    </row>
    <row r="25" spans="1:4" ht="15">
      <c r="A25" s="46" t="s">
        <v>710</v>
      </c>
      <c r="D25" s="47" t="s">
        <v>708</v>
      </c>
    </row>
    <row r="26" spans="1:4" ht="15">
      <c r="A26" s="46"/>
      <c r="D26" s="47"/>
    </row>
    <row r="27" spans="1:4" ht="15">
      <c r="A27" s="47" t="s">
        <v>706</v>
      </c>
      <c r="D27" s="47" t="s">
        <v>709</v>
      </c>
    </row>
    <row r="28" ht="15">
      <c r="A28" s="47"/>
    </row>
    <row r="29" ht="15">
      <c r="A29" s="47" t="s">
        <v>707</v>
      </c>
    </row>
  </sheetData>
  <sheetProtection/>
  <mergeCells count="8">
    <mergeCell ref="A22:F22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BUCH6\Наталья Фатеева</dc:creator>
  <cp:keywords/>
  <dc:description/>
  <cp:lastModifiedBy>Ольга С. Бакланова</cp:lastModifiedBy>
  <cp:lastPrinted>2021-07-07T03:53:58Z</cp:lastPrinted>
  <dcterms:created xsi:type="dcterms:W3CDTF">2021-07-07T03:45:28Z</dcterms:created>
  <dcterms:modified xsi:type="dcterms:W3CDTF">2021-07-12T10:25:32Z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Вариант_08.04.2009_10_38_50.xlsx</vt:lpwstr>
  </property>
  <property fmtid="{D5CDD505-2E9C-101B-9397-08002B2CF9AE}" pid="4" name="Версия клиента">
    <vt:lpwstr>21.1.11.6160 (.NET 4.0)</vt:lpwstr>
  </property>
  <property fmtid="{D5CDD505-2E9C-101B-9397-08002B2CF9AE}" pid="5" name="Версия базы">
    <vt:lpwstr>21.1.1422.190617314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Art_mes2021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